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odrigoas\Desktop\NOVEMBRO 2023 SAIDA VEICULOS\"/>
    </mc:Choice>
  </mc:AlternateContent>
  <xr:revisionPtr revIDLastSave="0" documentId="13_ncr:1_{EF469696-68DC-4410-AE1C-0A886E48CC8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K332" i="1"/>
  <c r="E332" i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N299" i="1"/>
  <c r="L299" i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N251" i="1"/>
  <c r="L251" i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N211" i="1"/>
  <c r="L211" i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N171" i="1"/>
  <c r="L171" i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N123" i="1"/>
  <c r="L123" i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N72" i="1"/>
  <c r="L72" i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N59" i="1"/>
  <c r="L59" i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<sst xmlns="http://schemas.openxmlformats.org/spreadsheetml/2006/main" count="153" uniqueCount="96">
  <si>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</si>
  <si>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</si>
  <si>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</si>
  <si>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</si>
  <si>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</si>
  <si>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</si>
  <si>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</si>
  <si>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</si>
  <si>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</si>
  <si>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</si>
  <si>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</si>
  <si>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</si>
  <si>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</si>
  <si>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</si>
  <si>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</si>
  <si>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</si>
  <si>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</si>
  <si>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</si>
  <si>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</si>
  <si>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</si>
  <si>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GAX3C83</t>
  </si>
  <si>
    <t>Angelica Maria dos Santos</t>
  </si>
  <si>
    <t>Marcos Linhares</t>
  </si>
  <si>
    <t>GAB.22</t>
  </si>
  <si>
    <t>Praia Grande</t>
  </si>
  <si>
    <t>Rua Crisolito solemar, Rua Lilas Jd Real</t>
  </si>
  <si>
    <t>Verificar nas Ruas mencionadas Burracos na via Publica</t>
  </si>
  <si>
    <t>José de Jesus ferreira Gonçalves</t>
  </si>
  <si>
    <t>Departamento Legislativo</t>
  </si>
  <si>
    <t xml:space="preserve">Executivo municipal da Praia Grande </t>
  </si>
  <si>
    <t>Envio dos Ofícios GPC-L n°220,221 e 222/2023 ao Execultivo Municipal de Praia Grande.</t>
  </si>
  <si>
    <t>Paula Carvalho Barreiro Anastacio</t>
  </si>
  <si>
    <t>GAB.05</t>
  </si>
  <si>
    <t>Sabesp (R. Dr. João Sampaio,126 - Guilhermina);Av.São Francisco de Assim -Caieiras; Secretária de Saúde (Av. Pres.Kennedy, 8850- Mirim)</t>
  </si>
  <si>
    <t>Protocolar oficio nas referidas intituições e vistoriar queixas na avenida menionada afim de realizar indicação.</t>
  </si>
  <si>
    <t>Paulo César Monteiro Silveira</t>
  </si>
  <si>
    <t>GAB. 16</t>
  </si>
  <si>
    <t>São Paulo</t>
  </si>
  <si>
    <t>Aeroporto de São Paulo/ Congonhas (CGH)</t>
  </si>
  <si>
    <t>Garatir o deslocamento de ida do vereador Paulo Monteiro pra sua presença em Evento Congresso Nacional de Gestores e Legislativos Municipais -UVB 59 Anos que acontece de 07 a 10 de Novembro de 2023, em Brasília/DF, marca os 59 anos de fundação da União dos Vereadores do Brasil- UVB em Brasilia.</t>
  </si>
  <si>
    <t>Hloyise Cesario</t>
  </si>
  <si>
    <t>Correios</t>
  </si>
  <si>
    <t>Envio dos Ofícios com os trabalhos dos vereadores</t>
  </si>
  <si>
    <t>Hospital Irmão Dulce</t>
  </si>
  <si>
    <t>Protocolar do ofício GPC-SG-MR n° 288/23</t>
  </si>
  <si>
    <t>Camila Eduarda Barbosa</t>
  </si>
  <si>
    <t>Av. São Francisco de Assim - Caieiras Subsecretaria Cultura R. xavantes,51 -Tupi</t>
  </si>
  <si>
    <t>Protocolar ofício nas referidas intituiçoes e vistoriar queixas na avenida mencionada afim de realizar indicação.</t>
  </si>
  <si>
    <t>Departamento Serviços (Trasportes)</t>
  </si>
  <si>
    <t>Lava Rapido</t>
  </si>
  <si>
    <t>Lavagem veiculo ofícial</t>
  </si>
  <si>
    <t>Envio dos Ofícios GPC-L n°267/2023 ao Execultivo Municipal de Praia Grande.</t>
  </si>
  <si>
    <t>Carlos Eduardo Barbosa</t>
  </si>
  <si>
    <t>GAB. 14</t>
  </si>
  <si>
    <t>Reunião do vereador com o Secretário Chefe de gabinete da Prefeita às 10:00h.</t>
  </si>
  <si>
    <t>Marcos Linhares/Angelica Maria dos Santos</t>
  </si>
  <si>
    <t>GAB.22/Departamento Serviços (Trasportes)</t>
  </si>
  <si>
    <t xml:space="preserve">Rua Osmar Antoniolli, Mirim/Posto de Combustivel </t>
  </si>
  <si>
    <t>Verficar na Rua Osmar Antoniolli Mirim, Buracos na via Publica. Abstecimento carro ofícial</t>
  </si>
  <si>
    <t>Rua das seringueiras,70 -Samambaia; Rua Cantor dorival Caymmi -Caieiras; Prefeitura da Estância balneária de Praia Grande; Subsecretaria de Assuntos de Cidadania de Praia Grande</t>
  </si>
  <si>
    <t>Vistoriar queixas na rua mencionada afim de realizar indicação; Protocola ofício na Gabinete da Prefeita e na Cidadania.</t>
  </si>
  <si>
    <t>Maria Solange Oliveira Casanova</t>
  </si>
  <si>
    <t>GAB10</t>
  </si>
  <si>
    <t>Prefeitura de Praia Grande</t>
  </si>
  <si>
    <t>Entrega de Ofício</t>
  </si>
  <si>
    <t>Rua 31 de Março, Mirim</t>
  </si>
  <si>
    <t>Verificar na Rua 31 de Março, Mirim, Burracos e Bueiros Entupidos.</t>
  </si>
  <si>
    <t>Marjorie M.R. Macedo</t>
  </si>
  <si>
    <t>Departamento recurso Humanos</t>
  </si>
  <si>
    <t>Av.Presidente Kennedy 9000 Vila Mirim PG</t>
  </si>
  <si>
    <t>Levar Ofício GPC - RH n° 21/2023</t>
  </si>
  <si>
    <t>Envio dos Ofícios GPC-L n°268 e 269/2023 ao Execultivo Municipal de Praia Grande.</t>
  </si>
  <si>
    <t>Rogner Palasson Aguiar</t>
  </si>
  <si>
    <t>GAB.16</t>
  </si>
  <si>
    <t>Transportar o servidor (ida e volta) para protocolar ofício n° 126/2023</t>
  </si>
  <si>
    <t>Joyce Sanae Tanaka</t>
  </si>
  <si>
    <t>Departamento Financeiro</t>
  </si>
  <si>
    <t>Banco Banco Brasil</t>
  </si>
  <si>
    <t>Resolver Pedências no banco brasil com o Gerente. 3 saidas levar e buscar</t>
  </si>
  <si>
    <t xml:space="preserve">Lavagem veiculo ofícial/Abstecimento </t>
  </si>
  <si>
    <t>Lava Rapido/ Posto Combustivel</t>
  </si>
  <si>
    <t>Lais Casteto</t>
  </si>
  <si>
    <t>Departamento de comunicação</t>
  </si>
  <si>
    <t>Guarujá</t>
  </si>
  <si>
    <t>Rua Funchal 1140, Jd Maria</t>
  </si>
  <si>
    <t>A câmara municipal de Praia Grande foi convocada pela Atribuna a participar do evento de Mercado Publicitário.</t>
  </si>
  <si>
    <t>Rafael Lira da Silva/Angelica Maria dos Santos</t>
  </si>
  <si>
    <t>GAB.11/Departamento Serviços (Trasportes)</t>
  </si>
  <si>
    <t>São Paulo/Praia Grande</t>
  </si>
  <si>
    <t>Reunião: Diretora Técnica de Saúde Pratricia Obejetivo: Tratar sobre questões do sitema CROSS, tais como, divulgação de vagas, exames, cirugias, medicamentos e integração de sitema. Reunião: Deputado estadual Paulo Mansur. Ojetivo: tratar sobre o envio de emendar parlamentar para área da saude./Abasteciemnto  posto de Gasolina.</t>
  </si>
  <si>
    <t>DRS iv e assembleia Legislativa do estado de São Paulo/Posto Combustivel</t>
  </si>
  <si>
    <t>Paulo César Monteiro Silveira/Angelica Maria dos Santos</t>
  </si>
  <si>
    <t>GAB. 16/Departamento Serviços (Trasportes)</t>
  </si>
  <si>
    <t>São Paula/Praia Grande</t>
  </si>
  <si>
    <t>Aeroporto de São Paulo/ Congonhas (CGH)/Posto de Combustivel</t>
  </si>
  <si>
    <t>Garatir o deslocamento de Volta do vereador Paulo Monteiro pra sua presença em Evento Congresso Nacional de Gestores e Legislativos Municipais -UVB 59 Anos que acontece de 07 a 10 de Novembro de 2023, em Brasília/DF, marca os 59 anos de fundação da União dos Vereadores do Brasil- UVB em Brasilia./Abastecimento veiculo Ofícial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</si>
</sst>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165" fontId="0" fillId="6" borderId="8" xfId="0" applyNumberForma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E14" workbookViewId="0">
      <selection activeCell="I18" sqref="I18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20</v>
      </c>
      <c r="B6" s="68"/>
      <c r="C6" s="69"/>
      <c r="D6" s="70" t="s">
        <v>3</v>
      </c>
      <c r="E6" s="71"/>
      <c r="F6" s="71"/>
      <c r="G6" s="71"/>
      <c r="H6" s="71"/>
      <c r="I6" s="72"/>
      <c r="L6" s="73">
        <v>13419</v>
      </c>
      <c r="M6" s="74"/>
      <c r="N6" s="75"/>
    </row>
    <row r="7" spans="1:14" ht="15.75" thickBot="1" x14ac:dyDescent="0.3"/>
    <row r="8" spans="1:14" ht="16.5" thickBot="1" x14ac:dyDescent="0.3">
      <c r="A8" s="76" t="s">
        <v>4</v>
      </c>
      <c r="B8" s="77" t="s">
        <v>5</v>
      </c>
      <c r="C8" s="66" t="s">
        <v>6</v>
      </c>
      <c r="D8" s="66" t="s">
        <v>7</v>
      </c>
      <c r="E8" s="65" t="s">
        <v>8</v>
      </c>
      <c r="F8" s="66" t="s">
        <v>9</v>
      </c>
      <c r="G8" s="66" t="s">
        <v>10</v>
      </c>
      <c r="H8" s="65" t="s">
        <v>11</v>
      </c>
      <c r="I8" s="65" t="s">
        <v>12</v>
      </c>
      <c r="J8" s="66"/>
      <c r="K8" s="66"/>
      <c r="L8" s="65" t="s">
        <v>13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30" x14ac:dyDescent="0.25">
      <c r="A10" s="3">
        <v>45231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0.39583333333333331</v>
      </c>
      <c r="J10" s="8">
        <v>0.52083333333333337</v>
      </c>
      <c r="K10" s="9">
        <f>IF(I10="","",IF(J10="","",J10-I10))</f>
        <v>0.12500000000000006</v>
      </c>
      <c r="L10" s="10">
        <v>13419</v>
      </c>
      <c r="M10" s="11">
        <v>13467</v>
      </c>
      <c r="N10" s="12">
        <f t="shared" ref="N10:N20" si="0">M10-L10</f>
        <v>48</v>
      </c>
    </row>
    <row r="11" spans="1:14" s="13" customFormat="1" ht="30" x14ac:dyDescent="0.25">
      <c r="A11" s="3">
        <v>45231</v>
      </c>
      <c r="B11" s="4"/>
      <c r="C11" s="5" t="s">
        <v>21</v>
      </c>
      <c r="D11" s="5" t="s">
        <v>27</v>
      </c>
      <c r="E11" s="14" t="s">
        <v>28</v>
      </c>
      <c r="F11" s="5" t="s">
        <v>24</v>
      </c>
      <c r="G11" s="16" t="s">
        <v>29</v>
      </c>
      <c r="H11" s="17" t="s">
        <v>30</v>
      </c>
      <c r="I11" s="8">
        <v>0.58333333333333337</v>
      </c>
      <c r="J11" s="8">
        <v>0.62847222222222221</v>
      </c>
      <c r="K11" s="9">
        <f>IF(I11="","",IF(J11="","",J11-I11))</f>
        <v>4.513888888888884E-2</v>
      </c>
      <c r="L11" s="10">
        <v>13467</v>
      </c>
      <c r="M11" s="11">
        <v>13487</v>
      </c>
      <c r="N11" s="12">
        <f t="shared" si="0"/>
        <v>20</v>
      </c>
    </row>
    <row r="12" spans="1:14" s="25" customFormat="1" ht="60" x14ac:dyDescent="0.25">
      <c r="A12" s="3">
        <v>45231</v>
      </c>
      <c r="B12" s="19"/>
      <c r="C12" s="5" t="s">
        <v>21</v>
      </c>
      <c r="D12" s="15" t="s">
        <v>31</v>
      </c>
      <c r="E12" s="20" t="s">
        <v>32</v>
      </c>
      <c r="F12" s="5" t="s">
        <v>24</v>
      </c>
      <c r="G12" s="7" t="s">
        <v>33</v>
      </c>
      <c r="H12" s="5" t="s">
        <v>34</v>
      </c>
      <c r="I12" s="22">
        <v>0.63541666666666663</v>
      </c>
      <c r="J12" s="22">
        <v>0.6875</v>
      </c>
      <c r="K12" s="9">
        <f>IF(I12="","",IF(J12="","",J12-I12))</f>
        <v>5.208333333333337E-2</v>
      </c>
      <c r="L12" s="10">
        <v>13487</v>
      </c>
      <c r="M12" s="24">
        <v>13509</v>
      </c>
      <c r="N12" s="12">
        <f t="shared" si="0"/>
        <v>22</v>
      </c>
    </row>
    <row r="13" spans="1:14" s="25" customFormat="1" ht="105" x14ac:dyDescent="0.25">
      <c r="A13" s="18">
        <v>45236</v>
      </c>
      <c r="B13" s="19"/>
      <c r="C13" s="5" t="s">
        <v>21</v>
      </c>
      <c r="D13" s="5" t="s">
        <v>35</v>
      </c>
      <c r="E13" s="20" t="s">
        <v>36</v>
      </c>
      <c r="F13" s="5" t="s">
        <v>37</v>
      </c>
      <c r="G13" s="7" t="s">
        <v>38</v>
      </c>
      <c r="H13" s="5" t="s">
        <v>39</v>
      </c>
      <c r="I13" s="22">
        <v>0.5</v>
      </c>
      <c r="J13" s="22">
        <v>0.6875</v>
      </c>
      <c r="K13" s="23">
        <f t="shared" ref="K13:K77" si="1">IF(I13="","",IF(J13="","",J13-I13))</f>
        <v>0.1875</v>
      </c>
      <c r="L13" s="10">
        <v>13509</v>
      </c>
      <c r="M13" s="24">
        <v>13667</v>
      </c>
      <c r="N13" s="12">
        <f t="shared" si="0"/>
        <v>158</v>
      </c>
    </row>
    <row r="14" spans="1:14" s="25" customFormat="1" ht="30" x14ac:dyDescent="0.25">
      <c r="A14" s="18">
        <v>45237</v>
      </c>
      <c r="B14" s="19"/>
      <c r="C14" s="5" t="s">
        <v>21</v>
      </c>
      <c r="D14" s="5" t="s">
        <v>40</v>
      </c>
      <c r="E14" s="6" t="s">
        <v>28</v>
      </c>
      <c r="F14" s="5" t="s">
        <v>24</v>
      </c>
      <c r="G14" s="21" t="s">
        <v>41</v>
      </c>
      <c r="H14" s="5" t="s">
        <v>42</v>
      </c>
      <c r="I14" s="22">
        <v>0.625</v>
      </c>
      <c r="J14" s="22">
        <v>0.63888888888888895</v>
      </c>
      <c r="K14" s="23">
        <f t="shared" si="1"/>
        <v>1.3888888888888951E-2</v>
      </c>
      <c r="L14" s="10">
        <v>13667</v>
      </c>
      <c r="M14" s="24">
        <v>13670</v>
      </c>
      <c r="N14" s="12">
        <f t="shared" si="0"/>
        <v>3</v>
      </c>
    </row>
    <row r="15" spans="1:14" ht="120" x14ac:dyDescent="0.25">
      <c r="A15" s="26">
        <v>45238</v>
      </c>
      <c r="B15" s="27"/>
      <c r="C15" s="5" t="s">
        <v>21</v>
      </c>
      <c r="D15" s="17" t="s">
        <v>86</v>
      </c>
      <c r="E15" s="20" t="s">
        <v>87</v>
      </c>
      <c r="F15" s="5" t="s">
        <v>88</v>
      </c>
      <c r="G15" s="7" t="s">
        <v>90</v>
      </c>
      <c r="H15" s="17" t="s">
        <v>89</v>
      </c>
      <c r="I15" s="29">
        <v>0.375</v>
      </c>
      <c r="J15" s="29">
        <v>0.70833333333333337</v>
      </c>
      <c r="K15" s="23">
        <f t="shared" si="1"/>
        <v>0.33333333333333337</v>
      </c>
      <c r="L15" s="10">
        <v>13670</v>
      </c>
      <c r="M15" s="30">
        <v>13915</v>
      </c>
      <c r="N15" s="12">
        <f t="shared" si="0"/>
        <v>245</v>
      </c>
    </row>
    <row r="16" spans="1:14" s="25" customFormat="1" x14ac:dyDescent="0.25">
      <c r="A16" s="18">
        <v>45239</v>
      </c>
      <c r="B16" s="19"/>
      <c r="C16" s="5" t="s">
        <v>21</v>
      </c>
      <c r="D16" s="5" t="s">
        <v>40</v>
      </c>
      <c r="E16" s="6" t="s">
        <v>28</v>
      </c>
      <c r="F16" s="5" t="s">
        <v>24</v>
      </c>
      <c r="G16" s="16" t="s">
        <v>43</v>
      </c>
      <c r="H16" s="17" t="s">
        <v>44</v>
      </c>
      <c r="I16" s="22">
        <v>0.375</v>
      </c>
      <c r="J16" s="22">
        <v>0.40277777777777773</v>
      </c>
      <c r="K16" s="23">
        <f t="shared" si="1"/>
        <v>2.7777777777777735E-2</v>
      </c>
      <c r="L16" s="10">
        <v>13915</v>
      </c>
      <c r="M16" s="24">
        <v>13922</v>
      </c>
      <c r="N16" s="12">
        <f t="shared" si="0"/>
        <v>7</v>
      </c>
    </row>
    <row r="17" spans="1:14" ht="45" x14ac:dyDescent="0.25">
      <c r="A17" s="26">
        <v>45240</v>
      </c>
      <c r="B17" s="27"/>
      <c r="C17" s="5" t="s">
        <v>21</v>
      </c>
      <c r="D17" s="28" t="s">
        <v>45</v>
      </c>
      <c r="E17" s="20" t="s">
        <v>32</v>
      </c>
      <c r="F17" s="5" t="s">
        <v>24</v>
      </c>
      <c r="G17" s="7" t="s">
        <v>46</v>
      </c>
      <c r="H17" s="17" t="s">
        <v>47</v>
      </c>
      <c r="I17" s="29">
        <v>0.4375</v>
      </c>
      <c r="J17" s="29">
        <v>0.49305555555555558</v>
      </c>
      <c r="K17" s="23">
        <f t="shared" si="1"/>
        <v>5.555555555555558E-2</v>
      </c>
      <c r="L17" s="10">
        <v>13922</v>
      </c>
      <c r="M17" s="30">
        <v>13936</v>
      </c>
      <c r="N17" s="12">
        <f t="shared" si="0"/>
        <v>14</v>
      </c>
    </row>
    <row r="18" spans="1:14" ht="120" x14ac:dyDescent="0.25">
      <c r="A18" s="26">
        <v>45240</v>
      </c>
      <c r="B18" s="27"/>
      <c r="C18" s="5" t="s">
        <v>21</v>
      </c>
      <c r="D18" s="5" t="s">
        <v>91</v>
      </c>
      <c r="E18" s="20" t="s">
        <v>92</v>
      </c>
      <c r="F18" s="5" t="s">
        <v>93</v>
      </c>
      <c r="G18" s="7" t="s">
        <v>94</v>
      </c>
      <c r="H18" s="5" t="s">
        <v>95</v>
      </c>
      <c r="I18" s="29">
        <v>0.625</v>
      </c>
      <c r="J18" s="29">
        <v>0.95833333333333337</v>
      </c>
      <c r="K18" s="23">
        <f t="shared" si="1"/>
        <v>0.33333333333333337</v>
      </c>
      <c r="L18" s="10">
        <v>13936</v>
      </c>
      <c r="M18" s="30">
        <v>14111</v>
      </c>
      <c r="N18" s="12">
        <f t="shared" si="0"/>
        <v>175</v>
      </c>
    </row>
    <row r="19" spans="1:14" x14ac:dyDescent="0.25">
      <c r="A19" s="26">
        <v>45243</v>
      </c>
      <c r="B19" s="27"/>
      <c r="C19" s="5" t="s">
        <v>21</v>
      </c>
      <c r="D19" s="5" t="s">
        <v>21</v>
      </c>
      <c r="E19" s="20" t="s">
        <v>48</v>
      </c>
      <c r="F19" s="5" t="s">
        <v>24</v>
      </c>
      <c r="G19" s="7" t="s">
        <v>49</v>
      </c>
      <c r="H19" s="17" t="s">
        <v>50</v>
      </c>
      <c r="I19" s="29">
        <v>0.46180555555555558</v>
      </c>
      <c r="J19" s="29">
        <v>0.60416666666666663</v>
      </c>
      <c r="K19" s="23">
        <f t="shared" si="1"/>
        <v>0.14236111111111105</v>
      </c>
      <c r="L19" s="10">
        <v>14111</v>
      </c>
      <c r="M19" s="30">
        <v>14113</v>
      </c>
      <c r="N19" s="12">
        <f t="shared" si="0"/>
        <v>2</v>
      </c>
    </row>
    <row r="20" spans="1:14" ht="30" x14ac:dyDescent="0.25">
      <c r="A20" s="18">
        <v>45243</v>
      </c>
      <c r="B20" s="19"/>
      <c r="C20" s="5" t="s">
        <v>21</v>
      </c>
      <c r="D20" s="5" t="s">
        <v>27</v>
      </c>
      <c r="E20" s="14" t="s">
        <v>28</v>
      </c>
      <c r="F20" s="5" t="s">
        <v>24</v>
      </c>
      <c r="G20" s="16" t="s">
        <v>29</v>
      </c>
      <c r="H20" s="17" t="s">
        <v>51</v>
      </c>
      <c r="I20" s="22">
        <v>0.64583333333333337</v>
      </c>
      <c r="J20" s="22">
        <v>0.6875</v>
      </c>
      <c r="K20" s="23">
        <f t="shared" si="1"/>
        <v>4.166666666666663E-2</v>
      </c>
      <c r="L20" s="10">
        <v>14113</v>
      </c>
      <c r="M20" s="24">
        <v>14131</v>
      </c>
      <c r="N20" s="12">
        <f t="shared" si="0"/>
        <v>18</v>
      </c>
    </row>
    <row r="21" spans="1:14" s="25" customFormat="1" ht="30" x14ac:dyDescent="0.25">
      <c r="A21" s="59">
        <v>45244</v>
      </c>
      <c r="B21" s="19"/>
      <c r="C21" s="5" t="s">
        <v>21</v>
      </c>
      <c r="D21" s="5" t="s">
        <v>52</v>
      </c>
      <c r="E21" s="20" t="s">
        <v>53</v>
      </c>
      <c r="F21" s="5" t="s">
        <v>24</v>
      </c>
      <c r="G21" s="16" t="s">
        <v>29</v>
      </c>
      <c r="H21" s="5" t="s">
        <v>54</v>
      </c>
      <c r="I21" s="22">
        <v>0.41666666666666669</v>
      </c>
      <c r="J21" s="22">
        <v>0.49305555555555558</v>
      </c>
      <c r="K21" s="23">
        <f t="shared" si="1"/>
        <v>7.6388888888888895E-2</v>
      </c>
      <c r="L21" s="10">
        <v>14131</v>
      </c>
      <c r="M21" s="24">
        <v>14156</v>
      </c>
      <c r="N21" s="12">
        <f>M21-L21</f>
        <v>25</v>
      </c>
    </row>
    <row r="22" spans="1:14" ht="45" x14ac:dyDescent="0.25">
      <c r="A22" s="26">
        <v>45251</v>
      </c>
      <c r="B22" s="27"/>
      <c r="C22" s="5" t="s">
        <v>21</v>
      </c>
      <c r="D22" s="5" t="s">
        <v>55</v>
      </c>
      <c r="E22" s="6" t="s">
        <v>56</v>
      </c>
      <c r="F22" s="5" t="s">
        <v>24</v>
      </c>
      <c r="G22" s="60" t="s">
        <v>57</v>
      </c>
      <c r="H22" s="17" t="s">
        <v>58</v>
      </c>
      <c r="I22" s="29">
        <v>0.39583333333333331</v>
      </c>
      <c r="J22" s="29">
        <v>0.46527777777777773</v>
      </c>
      <c r="K22" s="23">
        <f t="shared" si="1"/>
        <v>6.944444444444442E-2</v>
      </c>
      <c r="L22" s="10">
        <v>14156</v>
      </c>
      <c r="M22" s="30">
        <v>14180</v>
      </c>
      <c r="N22" s="12">
        <f t="shared" ref="N22:N85" si="2">M22-L22</f>
        <v>24</v>
      </c>
    </row>
    <row r="23" spans="1:14" ht="75" x14ac:dyDescent="0.25">
      <c r="A23" s="26">
        <v>45252</v>
      </c>
      <c r="B23" s="27"/>
      <c r="C23" s="5" t="s">
        <v>21</v>
      </c>
      <c r="D23" s="5" t="s">
        <v>31</v>
      </c>
      <c r="E23" s="14" t="s">
        <v>32</v>
      </c>
      <c r="F23" s="5" t="s">
        <v>24</v>
      </c>
      <c r="G23" s="60" t="s">
        <v>59</v>
      </c>
      <c r="H23" s="17" t="s">
        <v>60</v>
      </c>
      <c r="I23" s="29">
        <v>0.58333333333333337</v>
      </c>
      <c r="J23" s="29">
        <v>0.64583333333333337</v>
      </c>
      <c r="K23" s="23">
        <f t="shared" si="1"/>
        <v>6.25E-2</v>
      </c>
      <c r="L23" s="10">
        <v>14180</v>
      </c>
      <c r="M23" s="30">
        <v>14225</v>
      </c>
      <c r="N23" s="12">
        <f t="shared" si="2"/>
        <v>45</v>
      </c>
    </row>
    <row r="24" spans="1:14" x14ac:dyDescent="0.25">
      <c r="A24" s="26">
        <v>45252</v>
      </c>
      <c r="B24" s="27"/>
      <c r="C24" s="5" t="s">
        <v>21</v>
      </c>
      <c r="D24" s="28" t="s">
        <v>61</v>
      </c>
      <c r="E24" s="20" t="s">
        <v>62</v>
      </c>
      <c r="F24" s="5" t="s">
        <v>24</v>
      </c>
      <c r="G24" s="16" t="s">
        <v>63</v>
      </c>
      <c r="H24" s="17" t="s">
        <v>64</v>
      </c>
      <c r="I24" s="29">
        <v>0.6875</v>
      </c>
      <c r="J24" s="29">
        <v>0.71875</v>
      </c>
      <c r="K24" s="23">
        <f t="shared" si="1"/>
        <v>3.125E-2</v>
      </c>
      <c r="L24" s="10">
        <v>14225</v>
      </c>
      <c r="M24" s="30">
        <v>14246</v>
      </c>
      <c r="N24" s="12">
        <f t="shared" si="2"/>
        <v>21</v>
      </c>
    </row>
    <row r="25" spans="1:14" s="25" customFormat="1" ht="30" x14ac:dyDescent="0.25">
      <c r="A25" s="18">
        <v>45253</v>
      </c>
      <c r="B25" s="19"/>
      <c r="C25" s="5" t="s">
        <v>21</v>
      </c>
      <c r="D25" s="5" t="s">
        <v>22</v>
      </c>
      <c r="E25" s="20" t="s">
        <v>23</v>
      </c>
      <c r="F25" s="5" t="s">
        <v>24</v>
      </c>
      <c r="G25" s="21" t="s">
        <v>65</v>
      </c>
      <c r="H25" s="5" t="s">
        <v>66</v>
      </c>
      <c r="I25" s="22">
        <v>0.40972222222222227</v>
      </c>
      <c r="J25" s="22">
        <v>0.4513888888888889</v>
      </c>
      <c r="K25" s="23">
        <f t="shared" si="1"/>
        <v>4.166666666666663E-2</v>
      </c>
      <c r="L25" s="10">
        <v>14246</v>
      </c>
      <c r="M25" s="24">
        <v>14270</v>
      </c>
      <c r="N25" s="12">
        <f t="shared" si="2"/>
        <v>24</v>
      </c>
    </row>
    <row r="26" spans="1:14" x14ac:dyDescent="0.25">
      <c r="A26" s="18">
        <v>45253</v>
      </c>
      <c r="B26" s="27"/>
      <c r="C26" s="5" t="s">
        <v>21</v>
      </c>
      <c r="D26" s="15" t="s">
        <v>67</v>
      </c>
      <c r="E26" s="20" t="s">
        <v>68</v>
      </c>
      <c r="F26" s="5" t="s">
        <v>24</v>
      </c>
      <c r="G26" s="21" t="s">
        <v>69</v>
      </c>
      <c r="H26" s="17" t="s">
        <v>70</v>
      </c>
      <c r="I26" s="29">
        <v>0.46527777777777773</v>
      </c>
      <c r="J26" s="29">
        <v>0.50347222222222221</v>
      </c>
      <c r="K26" s="23">
        <f t="shared" si="1"/>
        <v>3.8194444444444475E-2</v>
      </c>
      <c r="L26" s="10">
        <v>14270</v>
      </c>
      <c r="M26" s="30">
        <v>14289</v>
      </c>
      <c r="N26" s="12">
        <f t="shared" si="2"/>
        <v>19</v>
      </c>
    </row>
    <row r="27" spans="1:14" s="25" customFormat="1" ht="30" x14ac:dyDescent="0.25">
      <c r="A27" s="18">
        <v>45253</v>
      </c>
      <c r="B27" s="19"/>
      <c r="C27" s="5" t="s">
        <v>21</v>
      </c>
      <c r="D27" s="5" t="s">
        <v>27</v>
      </c>
      <c r="E27" s="14" t="s">
        <v>28</v>
      </c>
      <c r="F27" s="5" t="s">
        <v>24</v>
      </c>
      <c r="G27" s="16" t="s">
        <v>29</v>
      </c>
      <c r="H27" s="17" t="s">
        <v>71</v>
      </c>
      <c r="I27" s="22">
        <v>0.59027777777777779</v>
      </c>
      <c r="J27" s="22">
        <v>0.625</v>
      </c>
      <c r="K27" s="23">
        <f t="shared" si="1"/>
        <v>3.472222222222221E-2</v>
      </c>
      <c r="L27" s="10">
        <v>14289</v>
      </c>
      <c r="M27" s="24">
        <v>14311</v>
      </c>
      <c r="N27" s="12">
        <f t="shared" si="2"/>
        <v>22</v>
      </c>
    </row>
    <row r="28" spans="1:14" ht="30" x14ac:dyDescent="0.25">
      <c r="A28" s="26">
        <v>45257</v>
      </c>
      <c r="B28" s="27"/>
      <c r="C28" s="5" t="s">
        <v>21</v>
      </c>
      <c r="D28" s="5" t="s">
        <v>72</v>
      </c>
      <c r="E28" s="20" t="s">
        <v>73</v>
      </c>
      <c r="F28" s="5" t="s">
        <v>24</v>
      </c>
      <c r="G28" s="16" t="s">
        <v>63</v>
      </c>
      <c r="H28" s="17" t="s">
        <v>74</v>
      </c>
      <c r="I28" s="29">
        <v>0.47916666666666669</v>
      </c>
      <c r="J28" s="29">
        <v>0.50694444444444442</v>
      </c>
      <c r="K28" s="23">
        <f t="shared" si="1"/>
        <v>2.7777777777777735E-2</v>
      </c>
      <c r="L28" s="10">
        <v>14311</v>
      </c>
      <c r="M28" s="30">
        <v>14332</v>
      </c>
      <c r="N28" s="12">
        <f t="shared" si="2"/>
        <v>21</v>
      </c>
    </row>
    <row r="29" spans="1:14" ht="30" x14ac:dyDescent="0.25">
      <c r="A29" s="26">
        <v>45258</v>
      </c>
      <c r="B29" s="27"/>
      <c r="C29" s="5" t="s">
        <v>21</v>
      </c>
      <c r="D29" s="5" t="s">
        <v>75</v>
      </c>
      <c r="E29" s="14" t="s">
        <v>76</v>
      </c>
      <c r="F29" s="5" t="s">
        <v>24</v>
      </c>
      <c r="G29" s="21" t="s">
        <v>77</v>
      </c>
      <c r="H29" s="17" t="s">
        <v>78</v>
      </c>
      <c r="I29" s="29">
        <v>0.625</v>
      </c>
      <c r="J29" s="29">
        <v>0.65625</v>
      </c>
      <c r="K29" s="23">
        <f t="shared" si="1"/>
        <v>3.125E-2</v>
      </c>
      <c r="L29" s="10">
        <v>14332</v>
      </c>
      <c r="M29" s="30">
        <v>14341</v>
      </c>
      <c r="N29" s="12">
        <f t="shared" si="2"/>
        <v>9</v>
      </c>
    </row>
    <row r="30" spans="1:14" s="25" customFormat="1" x14ac:dyDescent="0.25">
      <c r="A30" s="26">
        <v>45259</v>
      </c>
      <c r="B30" s="19"/>
      <c r="C30" s="5" t="s">
        <v>21</v>
      </c>
      <c r="D30" s="5" t="s">
        <v>21</v>
      </c>
      <c r="E30" s="20" t="s">
        <v>48</v>
      </c>
      <c r="F30" s="5" t="s">
        <v>24</v>
      </c>
      <c r="G30" s="7" t="s">
        <v>80</v>
      </c>
      <c r="H30" s="17" t="s">
        <v>79</v>
      </c>
      <c r="I30" s="22">
        <v>0.5</v>
      </c>
      <c r="J30" s="22">
        <v>0.65972222222222221</v>
      </c>
      <c r="K30" s="23">
        <f t="shared" si="1"/>
        <v>0.15972222222222221</v>
      </c>
      <c r="L30" s="10">
        <v>14341</v>
      </c>
      <c r="M30" s="24">
        <v>14352</v>
      </c>
      <c r="N30" s="12">
        <f t="shared" si="2"/>
        <v>11</v>
      </c>
    </row>
    <row r="31" spans="1:14" s="25" customFormat="1" ht="45" x14ac:dyDescent="0.25">
      <c r="A31" s="18">
        <v>45260</v>
      </c>
      <c r="B31" s="19"/>
      <c r="C31" s="5" t="s">
        <v>21</v>
      </c>
      <c r="D31" s="15" t="s">
        <v>81</v>
      </c>
      <c r="E31" s="61" t="s">
        <v>82</v>
      </c>
      <c r="F31" s="15" t="s">
        <v>83</v>
      </c>
      <c r="G31" s="14" t="s">
        <v>84</v>
      </c>
      <c r="H31" s="5" t="s">
        <v>85</v>
      </c>
      <c r="I31" s="22">
        <v>0.75</v>
      </c>
      <c r="J31" s="49">
        <v>7.6388888888888895E-2</v>
      </c>
      <c r="K31" s="64">
        <f t="shared" si="1"/>
        <v>-0.67361111111111116</v>
      </c>
      <c r="L31" s="62">
        <v>14352</v>
      </c>
      <c r="M31" s="24">
        <v>14448</v>
      </c>
      <c r="N31" s="63">
        <f t="shared" si="2"/>
        <v>96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1"/>
        <v/>
      </c>
      <c r="L32" s="10"/>
      <c r="M32" s="30"/>
      <c r="N32" s="12">
        <f t="shared" si="2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1"/>
        <v/>
      </c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1"/>
        <v/>
      </c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1"/>
        <v/>
      </c>
      <c r="L35" s="10"/>
      <c r="M35" s="30"/>
      <c r="N35" s="12">
        <f t="shared" si="2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1"/>
        <v/>
      </c>
      <c r="L36" s="10"/>
      <c r="M36" s="24"/>
      <c r="N36" s="12">
        <f t="shared" si="2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1"/>
        <v/>
      </c>
      <c r="L37" s="10"/>
      <c r="M37" s="24"/>
      <c r="N37" s="12">
        <f t="shared" si="2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1"/>
        <v/>
      </c>
      <c r="L38" s="10"/>
      <c r="M38" s="30"/>
      <c r="N38" s="12">
        <f t="shared" si="2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1"/>
        <v/>
      </c>
      <c r="L39" s="10"/>
      <c r="M39" s="30"/>
      <c r="N39" s="12">
        <f t="shared" si="2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1"/>
        <v/>
      </c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2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1"/>
        <v/>
      </c>
      <c r="L42" s="10"/>
      <c r="M42" s="24"/>
      <c r="N42" s="12">
        <f t="shared" si="2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2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2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1"/>
        <v/>
      </c>
      <c r="L45" s="10"/>
      <c r="M45" s="30"/>
      <c r="N45" s="12">
        <f t="shared" si="2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2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1"/>
        <v/>
      </c>
      <c r="L56" s="10">
        <f t="shared" ref="L56:L74" si="3">M55</f>
        <v>0</v>
      </c>
      <c r="M56" s="30"/>
      <c r="N56" s="12">
        <f t="shared" si="2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1"/>
        <v/>
      </c>
      <c r="L57" s="10">
        <f t="shared" si="3"/>
        <v>0</v>
      </c>
      <c r="M57" s="24"/>
      <c r="N57" s="12">
        <f t="shared" si="2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1"/>
        <v/>
      </c>
      <c r="L58" s="10">
        <f t="shared" si="3"/>
        <v>0</v>
      </c>
      <c r="M58" s="30"/>
      <c r="N58" s="12">
        <f t="shared" si="2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1"/>
        <v/>
      </c>
      <c r="L67" s="10">
        <f t="shared" si="3"/>
        <v>0</v>
      </c>
      <c r="M67" s="11"/>
      <c r="N67" s="12">
        <f t="shared" si="2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1"/>
        <v/>
      </c>
      <c r="L68" s="10">
        <f t="shared" si="3"/>
        <v>0</v>
      </c>
      <c r="M68" s="30"/>
      <c r="N68" s="12">
        <f t="shared" si="2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ref="L75:L138" si="4">M74</f>
        <v>0</v>
      </c>
      <c r="M75" s="30"/>
      <c r="N75" s="12">
        <f t="shared" si="2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1"/>
        <v/>
      </c>
      <c r="L76" s="10">
        <f t="shared" si="4"/>
        <v>0</v>
      </c>
      <c r="M76" s="24"/>
      <c r="N76" s="12">
        <f t="shared" si="2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1"/>
        <v/>
      </c>
      <c r="L77" s="10">
        <f t="shared" si="4"/>
        <v>0</v>
      </c>
      <c r="M77" s="24"/>
      <c r="N77" s="12">
        <f t="shared" si="2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4"/>
        <v>0</v>
      </c>
      <c r="M78" s="30"/>
      <c r="N78" s="12">
        <f t="shared" si="2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4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4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4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4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4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4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4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4"/>
        <v>0</v>
      </c>
      <c r="M86" s="30"/>
      <c r="N86" s="12">
        <f t="shared" ref="N86:N149" si="5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4"/>
        <v>0</v>
      </c>
      <c r="M87" s="30"/>
      <c r="N87" s="12">
        <f t="shared" si="5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4"/>
        <v>0</v>
      </c>
      <c r="M88" s="30"/>
      <c r="N88" s="12">
        <f t="shared" si="5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4"/>
        <v>0</v>
      </c>
      <c r="M89" s="30"/>
      <c r="N89" s="12">
        <f t="shared" si="5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4"/>
        <v>0</v>
      </c>
      <c r="M90" s="30"/>
      <c r="N90" s="12">
        <f t="shared" si="5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4"/>
        <v>0</v>
      </c>
      <c r="M91" s="30"/>
      <c r="N91" s="12">
        <f t="shared" si="5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4"/>
        <v>0</v>
      </c>
      <c r="M92" s="30"/>
      <c r="N92" s="12">
        <f t="shared" si="5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4"/>
        <v>0</v>
      </c>
      <c r="M93" s="30"/>
      <c r="N93" s="12">
        <f t="shared" si="5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4"/>
        <v>0</v>
      </c>
      <c r="M94" s="30"/>
      <c r="N94" s="12">
        <f t="shared" si="5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4"/>
        <v>0</v>
      </c>
      <c r="M95" s="30"/>
      <c r="N95" s="12">
        <f t="shared" si="5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4"/>
        <v>0</v>
      </c>
      <c r="M96" s="30"/>
      <c r="N96" s="12">
        <f t="shared" si="5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4"/>
        <v>0</v>
      </c>
      <c r="M97" s="30"/>
      <c r="N97" s="12">
        <f t="shared" si="5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4"/>
        <v>0</v>
      </c>
      <c r="M98" s="30"/>
      <c r="N98" s="12">
        <f t="shared" si="5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4"/>
        <v>0</v>
      </c>
      <c r="M99" s="30"/>
      <c r="N99" s="12">
        <f t="shared" si="5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4"/>
        <v>0</v>
      </c>
      <c r="M100" s="30"/>
      <c r="N100" s="12">
        <f t="shared" si="5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4"/>
        <v>0</v>
      </c>
      <c r="M101" s="30"/>
      <c r="N101" s="12">
        <f t="shared" si="5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4"/>
        <v>0</v>
      </c>
      <c r="M102" s="30"/>
      <c r="N102" s="12">
        <f t="shared" si="5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4"/>
        <v>0</v>
      </c>
      <c r="M103" s="30"/>
      <c r="N103" s="12">
        <f t="shared" si="5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4"/>
        <v>0</v>
      </c>
      <c r="M104" s="30"/>
      <c r="N104" s="12">
        <f t="shared" si="5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4"/>
        <v>0</v>
      </c>
      <c r="M105" s="30"/>
      <c r="N105" s="12">
        <f t="shared" si="5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4"/>
        <v>0</v>
      </c>
      <c r="M106" s="30"/>
      <c r="N106" s="12">
        <f t="shared" si="5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4"/>
        <v>0</v>
      </c>
      <c r="M107" s="30"/>
      <c r="N107" s="12">
        <f t="shared" si="5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4"/>
        <v>0</v>
      </c>
      <c r="M108" s="30"/>
      <c r="N108" s="12">
        <f t="shared" si="5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4"/>
        <v>0</v>
      </c>
      <c r="M109" s="30"/>
      <c r="N109" s="12">
        <f t="shared" si="5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4"/>
        <v>0</v>
      </c>
      <c r="M110" s="30"/>
      <c r="N110" s="12">
        <f t="shared" si="5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4"/>
        <v>0</v>
      </c>
      <c r="M111" s="30"/>
      <c r="N111" s="12">
        <f t="shared" si="5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4"/>
        <v>0</v>
      </c>
      <c r="M112" s="30"/>
      <c r="N112" s="12">
        <f t="shared" si="5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4"/>
        <v>0</v>
      </c>
      <c r="M113" s="30"/>
      <c r="N113" s="12">
        <f t="shared" si="5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4"/>
        <v>0</v>
      </c>
      <c r="M114" s="30"/>
      <c r="N114" s="12">
        <f t="shared" si="5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4"/>
        <v>0</v>
      </c>
      <c r="M115" s="30"/>
      <c r="N115" s="12">
        <f t="shared" si="5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4"/>
        <v>0</v>
      </c>
      <c r="M116" s="30"/>
      <c r="N116" s="12">
        <f t="shared" si="5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4"/>
        <v>0</v>
      </c>
      <c r="M117" s="30"/>
      <c r="N117" s="12">
        <f t="shared" si="5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4"/>
        <v>0</v>
      </c>
      <c r="M118" s="30"/>
      <c r="N118" s="12">
        <f t="shared" si="5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4"/>
        <v>0</v>
      </c>
      <c r="M119" s="30"/>
      <c r="N119" s="12">
        <f t="shared" si="5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4"/>
        <v>0</v>
      </c>
      <c r="M120" s="30"/>
      <c r="N120" s="12">
        <f t="shared" si="5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4"/>
        <v>0</v>
      </c>
      <c r="M121" s="30"/>
      <c r="N121" s="12">
        <f t="shared" si="5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4"/>
        <v>0</v>
      </c>
      <c r="M122" s="30"/>
      <c r="N122" s="12">
        <f t="shared" si="5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4"/>
        <v>0</v>
      </c>
      <c r="M123" s="30"/>
      <c r="N123" s="12">
        <f t="shared" si="5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4"/>
        <v>0</v>
      </c>
      <c r="M124" s="30"/>
      <c r="N124" s="12">
        <f t="shared" si="5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4"/>
        <v>0</v>
      </c>
      <c r="M125" s="30"/>
      <c r="N125" s="12">
        <f t="shared" si="5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4"/>
        <v>0</v>
      </c>
      <c r="M126" s="30"/>
      <c r="N126" s="12">
        <f t="shared" si="5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4"/>
        <v>0</v>
      </c>
      <c r="M127" s="30"/>
      <c r="N127" s="12">
        <f t="shared" si="5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4"/>
        <v>0</v>
      </c>
      <c r="M128" s="30"/>
      <c r="N128" s="12">
        <f t="shared" si="5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4"/>
        <v>0</v>
      </c>
      <c r="M129" s="30"/>
      <c r="N129" s="12">
        <f t="shared" si="5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4"/>
        <v>0</v>
      </c>
      <c r="M130" s="30"/>
      <c r="N130" s="12">
        <f t="shared" si="5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4"/>
        <v>0</v>
      </c>
      <c r="M131" s="30"/>
      <c r="N131" s="12">
        <f t="shared" si="5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4"/>
        <v>0</v>
      </c>
      <c r="M132" s="30"/>
      <c r="N132" s="12">
        <f t="shared" si="5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4"/>
        <v>0</v>
      </c>
      <c r="M133" s="30"/>
      <c r="N133" s="12">
        <f t="shared" si="5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4"/>
        <v>0</v>
      </c>
      <c r="M134" s="30"/>
      <c r="N134" s="12">
        <f t="shared" si="5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4"/>
        <v>0</v>
      </c>
      <c r="M135" s="30"/>
      <c r="N135" s="12">
        <f t="shared" si="5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4"/>
        <v>0</v>
      </c>
      <c r="M136" s="30"/>
      <c r="N136" s="12">
        <f t="shared" si="5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4"/>
        <v>0</v>
      </c>
      <c r="M137" s="30"/>
      <c r="N137" s="12">
        <f t="shared" si="5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4"/>
        <v>0</v>
      </c>
      <c r="M138" s="30"/>
      <c r="N138" s="12">
        <f t="shared" si="5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6">M138</f>
        <v>0</v>
      </c>
      <c r="M139" s="30"/>
      <c r="N139" s="12">
        <f t="shared" si="5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6"/>
        <v>0</v>
      </c>
      <c r="M140" s="30"/>
      <c r="N140" s="12">
        <f t="shared" si="5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6"/>
        <v>0</v>
      </c>
      <c r="M141" s="30"/>
      <c r="N141" s="12">
        <f t="shared" si="5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6"/>
        <v>0</v>
      </c>
      <c r="M142" s="30"/>
      <c r="N142" s="12">
        <f t="shared" si="5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6"/>
        <v>0</v>
      </c>
      <c r="M143" s="30"/>
      <c r="N143" s="12">
        <f t="shared" si="5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6"/>
        <v>0</v>
      </c>
      <c r="M144" s="30"/>
      <c r="N144" s="12">
        <f t="shared" si="5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6"/>
        <v>0</v>
      </c>
      <c r="M145" s="30"/>
      <c r="N145" s="12">
        <f t="shared" si="5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6"/>
        <v>0</v>
      </c>
      <c r="M146" s="30"/>
      <c r="N146" s="12">
        <f t="shared" si="5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6"/>
        <v>0</v>
      </c>
      <c r="M147" s="30"/>
      <c r="N147" s="12">
        <f t="shared" si="5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6"/>
        <v>0</v>
      </c>
      <c r="M148" s="30"/>
      <c r="N148" s="12">
        <f t="shared" si="5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6"/>
        <v>0</v>
      </c>
      <c r="M149" s="30"/>
      <c r="N149" s="12">
        <f t="shared" si="5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6"/>
        <v>0</v>
      </c>
      <c r="M150" s="30"/>
      <c r="N150" s="12">
        <f t="shared" ref="N150:N213" si="7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6"/>
        <v>0</v>
      </c>
      <c r="M151" s="30"/>
      <c r="N151" s="12">
        <f t="shared" si="7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6"/>
        <v>0</v>
      </c>
      <c r="M152" s="30"/>
      <c r="N152" s="12">
        <f t="shared" si="7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6"/>
        <v>0</v>
      </c>
      <c r="M153" s="30"/>
      <c r="N153" s="12">
        <f t="shared" si="7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6"/>
        <v>0</v>
      </c>
      <c r="M154" s="30"/>
      <c r="N154" s="12">
        <f t="shared" si="7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6"/>
        <v>0</v>
      </c>
      <c r="M155" s="30"/>
      <c r="N155" s="12">
        <f t="shared" si="7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6"/>
        <v>0</v>
      </c>
      <c r="M156" s="30"/>
      <c r="N156" s="12">
        <f t="shared" si="7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6"/>
        <v>0</v>
      </c>
      <c r="M157" s="50"/>
      <c r="N157" s="12">
        <f t="shared" si="7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6"/>
        <v>0</v>
      </c>
      <c r="M158" s="30"/>
      <c r="N158" s="12">
        <f t="shared" si="7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6"/>
        <v>0</v>
      </c>
      <c r="M159" s="30"/>
      <c r="N159" s="12">
        <f t="shared" si="7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6"/>
        <v>0</v>
      </c>
      <c r="M160" s="30"/>
      <c r="N160" s="12">
        <f t="shared" si="7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6"/>
        <v>0</v>
      </c>
      <c r="M161" s="30"/>
      <c r="N161" s="12">
        <f t="shared" si="7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6"/>
        <v>0</v>
      </c>
      <c r="M162" s="30"/>
      <c r="N162" s="12">
        <f t="shared" si="7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6"/>
        <v>0</v>
      </c>
      <c r="M163" s="30"/>
      <c r="N163" s="12">
        <f t="shared" si="7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6"/>
        <v>0</v>
      </c>
      <c r="M164" s="50"/>
      <c r="N164" s="12">
        <f t="shared" si="7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6"/>
        <v>0</v>
      </c>
      <c r="M165" s="30"/>
      <c r="N165" s="12">
        <f t="shared" si="7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6"/>
        <v>0</v>
      </c>
      <c r="M166" s="30"/>
      <c r="N166" s="12">
        <f t="shared" si="7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6"/>
        <v>0</v>
      </c>
      <c r="M167" s="30"/>
      <c r="N167" s="12">
        <f t="shared" si="7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6"/>
        <v>0</v>
      </c>
      <c r="M168" s="30"/>
      <c r="N168" s="12">
        <f t="shared" si="7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6"/>
        <v>0</v>
      </c>
      <c r="M169" s="30"/>
      <c r="N169" s="12">
        <f t="shared" si="7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6"/>
        <v>0</v>
      </c>
      <c r="M170" s="30"/>
      <c r="N170" s="12">
        <f t="shared" si="7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6"/>
        <v>0</v>
      </c>
      <c r="M171" s="30"/>
      <c r="N171" s="12">
        <f t="shared" si="7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6"/>
        <v>0</v>
      </c>
      <c r="M172" s="30"/>
      <c r="N172" s="12">
        <f t="shared" si="7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6"/>
        <v>0</v>
      </c>
      <c r="M173" s="30"/>
      <c r="N173" s="12">
        <f t="shared" si="7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6"/>
        <v>0</v>
      </c>
      <c r="M174" s="30"/>
      <c r="N174" s="12">
        <f t="shared" si="7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6"/>
        <v>0</v>
      </c>
      <c r="M175" s="30"/>
      <c r="N175" s="12">
        <f t="shared" si="7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6"/>
        <v>0</v>
      </c>
      <c r="M176" s="30"/>
      <c r="N176" s="12">
        <f t="shared" si="7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6"/>
        <v>0</v>
      </c>
      <c r="M177" s="30"/>
      <c r="N177" s="12">
        <f t="shared" si="7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6"/>
        <v>0</v>
      </c>
      <c r="M178" s="30"/>
      <c r="N178" s="12">
        <f t="shared" si="7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6"/>
        <v>0</v>
      </c>
      <c r="M179" s="30"/>
      <c r="N179" s="12">
        <f t="shared" si="7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6"/>
        <v>0</v>
      </c>
      <c r="M180" s="30"/>
      <c r="N180" s="12">
        <f t="shared" si="7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6"/>
        <v>0</v>
      </c>
      <c r="M181" s="30"/>
      <c r="N181" s="12">
        <f t="shared" si="7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6"/>
        <v>0</v>
      </c>
      <c r="M182" s="30"/>
      <c r="N182" s="12">
        <f t="shared" si="7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6"/>
        <v>0</v>
      </c>
      <c r="M183" s="51"/>
      <c r="N183" s="12">
        <f t="shared" si="7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6"/>
        <v>0</v>
      </c>
      <c r="M184" s="30"/>
      <c r="N184" s="12">
        <f t="shared" si="7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6"/>
        <v>0</v>
      </c>
      <c r="M185" s="30"/>
      <c r="N185" s="12">
        <f t="shared" si="7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6"/>
        <v>0</v>
      </c>
      <c r="M186" s="30"/>
      <c r="N186" s="12">
        <f t="shared" si="7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6"/>
        <v>0</v>
      </c>
      <c r="M187" s="30"/>
      <c r="N187" s="12">
        <f t="shared" si="7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6"/>
        <v>0</v>
      </c>
      <c r="M188" s="51"/>
      <c r="N188" s="12">
        <f t="shared" si="7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6"/>
        <v>0</v>
      </c>
      <c r="M189" s="30"/>
      <c r="N189" s="12">
        <f t="shared" si="7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6"/>
        <v>0</v>
      </c>
      <c r="M190" s="30"/>
      <c r="N190" s="12">
        <f t="shared" si="7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6"/>
        <v>0</v>
      </c>
      <c r="M191" s="30"/>
      <c r="N191" s="12">
        <f t="shared" si="7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6"/>
        <v>0</v>
      </c>
      <c r="M192" s="51"/>
      <c r="N192" s="12">
        <f t="shared" si="7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6"/>
        <v>0</v>
      </c>
      <c r="M193" s="30"/>
      <c r="N193" s="12">
        <f t="shared" si="7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6"/>
        <v>0</v>
      </c>
      <c r="M194" s="30"/>
      <c r="N194" s="12">
        <f t="shared" si="7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6"/>
        <v>0</v>
      </c>
      <c r="M195" s="30"/>
      <c r="N195" s="12">
        <f t="shared" si="7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6"/>
        <v>0</v>
      </c>
      <c r="M196" s="30"/>
      <c r="N196" s="12">
        <f t="shared" si="7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6"/>
        <v>0</v>
      </c>
      <c r="M197" s="51"/>
      <c r="N197" s="12">
        <f t="shared" si="7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6"/>
        <v>0</v>
      </c>
      <c r="M198" s="30"/>
      <c r="N198" s="12">
        <f t="shared" si="7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6"/>
        <v>0</v>
      </c>
      <c r="M199" s="51"/>
      <c r="N199" s="12">
        <f t="shared" si="7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6"/>
        <v>0</v>
      </c>
      <c r="M200" s="30"/>
      <c r="N200" s="12">
        <f t="shared" si="7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6"/>
        <v>0</v>
      </c>
      <c r="M201" s="30"/>
      <c r="N201" s="12">
        <f t="shared" si="7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6"/>
        <v>0</v>
      </c>
      <c r="M202" s="30"/>
      <c r="N202" s="12">
        <f t="shared" si="7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8">M202</f>
        <v>0</v>
      </c>
      <c r="M203" s="30"/>
      <c r="N203" s="12">
        <f t="shared" si="7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8"/>
        <v>0</v>
      </c>
      <c r="M204" s="30"/>
      <c r="N204" s="12">
        <f t="shared" si="7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8"/>
        <v>0</v>
      </c>
      <c r="M205" s="30"/>
      <c r="N205" s="12">
        <f t="shared" si="7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8"/>
        <v>0</v>
      </c>
      <c r="M206" s="30"/>
      <c r="N206" s="12">
        <f t="shared" si="7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8"/>
        <v>0</v>
      </c>
      <c r="M207" s="51"/>
      <c r="N207" s="12">
        <f t="shared" si="7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8"/>
        <v>0</v>
      </c>
      <c r="M208" s="30"/>
      <c r="N208" s="12">
        <f t="shared" si="7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8"/>
        <v>0</v>
      </c>
      <c r="M209" s="30"/>
      <c r="N209" s="12">
        <f t="shared" si="7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8"/>
        <v>0</v>
      </c>
      <c r="M210" s="30"/>
      <c r="N210" s="12">
        <f t="shared" si="7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8"/>
        <v>0</v>
      </c>
      <c r="M211" s="30"/>
      <c r="N211" s="12">
        <f t="shared" si="7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8"/>
        <v>0</v>
      </c>
      <c r="M212" s="30"/>
      <c r="N212" s="12">
        <f t="shared" si="7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8"/>
        <v>0</v>
      </c>
      <c r="M213" s="30"/>
      <c r="N213" s="12">
        <f t="shared" si="7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8"/>
        <v>0</v>
      </c>
      <c r="M214" s="30"/>
      <c r="N214" s="12">
        <f t="shared" ref="N214:N277" si="9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8"/>
        <v>0</v>
      </c>
      <c r="M215" s="30"/>
      <c r="N215" s="12">
        <f t="shared" si="9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8"/>
        <v>0</v>
      </c>
      <c r="M216" s="30"/>
      <c r="N216" s="12">
        <f t="shared" si="9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8"/>
        <v>0</v>
      </c>
      <c r="M217" s="30"/>
      <c r="N217" s="12">
        <f t="shared" si="9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8"/>
        <v>0</v>
      </c>
      <c r="M218" s="24"/>
      <c r="N218" s="12">
        <f t="shared" si="9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8"/>
        <v>0</v>
      </c>
      <c r="M219" s="51"/>
      <c r="N219" s="12">
        <f t="shared" si="9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8"/>
        <v>0</v>
      </c>
      <c r="M220" s="51"/>
      <c r="N220" s="12">
        <f t="shared" si="9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8"/>
        <v>0</v>
      </c>
      <c r="M221" s="30"/>
      <c r="N221" s="12">
        <f t="shared" si="9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8"/>
        <v>0</v>
      </c>
      <c r="M222" s="30"/>
      <c r="N222" s="12">
        <f t="shared" si="9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8"/>
        <v>0</v>
      </c>
      <c r="M223" s="30"/>
      <c r="N223" s="12">
        <f t="shared" si="9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8"/>
        <v>0</v>
      </c>
      <c r="M224" s="30"/>
      <c r="N224" s="12">
        <f t="shared" si="9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8"/>
        <v>0</v>
      </c>
      <c r="M225" s="30"/>
      <c r="N225" s="12">
        <f t="shared" si="9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8"/>
        <v>0</v>
      </c>
      <c r="M226" s="30"/>
      <c r="N226" s="12">
        <f t="shared" si="9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8"/>
        <v>0</v>
      </c>
      <c r="M227" s="51"/>
      <c r="N227" s="12">
        <f t="shared" si="9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8"/>
        <v>0</v>
      </c>
      <c r="M228" s="51"/>
      <c r="N228" s="12">
        <f t="shared" si="9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8"/>
        <v>0</v>
      </c>
      <c r="M229" s="30"/>
      <c r="N229" s="12">
        <f t="shared" si="9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8"/>
        <v>0</v>
      </c>
      <c r="M230" s="30"/>
      <c r="N230" s="12">
        <f t="shared" si="9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8"/>
        <v>0</v>
      </c>
      <c r="M231" s="54"/>
      <c r="N231" s="12">
        <f t="shared" si="9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8"/>
        <v>0</v>
      </c>
      <c r="M232" s="30"/>
      <c r="N232" s="12">
        <f t="shared" si="9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8"/>
        <v>0</v>
      </c>
      <c r="M233" s="51"/>
      <c r="N233" s="12">
        <f t="shared" si="9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8"/>
        <v>0</v>
      </c>
      <c r="M234" s="30"/>
      <c r="N234" s="12">
        <f t="shared" si="9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8"/>
        <v>0</v>
      </c>
      <c r="M235" s="51"/>
      <c r="N235" s="12">
        <f t="shared" si="9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8"/>
        <v>0</v>
      </c>
      <c r="M236" s="30"/>
      <c r="N236" s="12">
        <f t="shared" si="9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8"/>
        <v>0</v>
      </c>
      <c r="M237" s="30"/>
      <c r="N237" s="12">
        <f t="shared" si="9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8"/>
        <v>0</v>
      </c>
      <c r="M238" s="30"/>
      <c r="N238" s="12">
        <f t="shared" si="9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8"/>
        <v>0</v>
      </c>
      <c r="M239" s="30"/>
      <c r="N239" s="12">
        <f t="shared" si="9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8"/>
        <v>0</v>
      </c>
      <c r="M240" s="51"/>
      <c r="N240" s="12">
        <f t="shared" si="9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8"/>
        <v>0</v>
      </c>
      <c r="M241" s="51"/>
      <c r="N241" s="12">
        <f t="shared" si="9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8"/>
        <v>0</v>
      </c>
      <c r="M242" s="30"/>
      <c r="N242" s="12">
        <f t="shared" si="9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8"/>
        <v>0</v>
      </c>
      <c r="M243" s="30"/>
      <c r="N243" s="12">
        <f t="shared" si="9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8"/>
        <v>0</v>
      </c>
      <c r="M244" s="30"/>
      <c r="N244" s="12">
        <f t="shared" si="9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8"/>
        <v>0</v>
      </c>
      <c r="M245" s="30"/>
      <c r="N245" s="12">
        <f t="shared" si="9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8"/>
        <v>0</v>
      </c>
      <c r="M246" s="30"/>
      <c r="N246" s="12">
        <f t="shared" si="9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8"/>
        <v>0</v>
      </c>
      <c r="M247" s="51"/>
      <c r="N247" s="12">
        <f t="shared" si="9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8"/>
        <v>0</v>
      </c>
      <c r="M248" s="30"/>
      <c r="N248" s="12">
        <f t="shared" si="9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8"/>
        <v>0</v>
      </c>
      <c r="M249" s="30"/>
      <c r="N249" s="12">
        <f t="shared" si="9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8"/>
        <v>0</v>
      </c>
      <c r="M250" s="30"/>
      <c r="N250" s="12">
        <f t="shared" si="9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8"/>
        <v>0</v>
      </c>
      <c r="M251" s="30"/>
      <c r="N251" s="12">
        <f t="shared" si="9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8"/>
        <v>0</v>
      </c>
      <c r="M252" s="30"/>
      <c r="N252" s="12">
        <f t="shared" si="9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8"/>
        <v>0</v>
      </c>
      <c r="M253" s="30"/>
      <c r="N253" s="12">
        <f t="shared" si="9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8"/>
        <v>0</v>
      </c>
      <c r="M254" s="51"/>
      <c r="N254" s="12">
        <f t="shared" si="9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8"/>
        <v>0</v>
      </c>
      <c r="M255" s="30"/>
      <c r="N255" s="12">
        <f t="shared" si="9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8"/>
        <v>0</v>
      </c>
      <c r="M256" s="51"/>
      <c r="N256" s="12">
        <f t="shared" si="9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8"/>
        <v>0</v>
      </c>
      <c r="M257" s="30"/>
      <c r="N257" s="12">
        <f t="shared" si="9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8"/>
        <v>0</v>
      </c>
      <c r="M258" s="30"/>
      <c r="N258" s="12">
        <f t="shared" si="9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8"/>
        <v>0</v>
      </c>
      <c r="M259" s="30"/>
      <c r="N259" s="12">
        <f t="shared" si="9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8"/>
        <v>0</v>
      </c>
      <c r="M260" s="30"/>
      <c r="N260" s="12">
        <f t="shared" si="9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8"/>
        <v>0</v>
      </c>
      <c r="M261" s="30"/>
      <c r="N261" s="12">
        <f t="shared" si="9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8"/>
        <v>0</v>
      </c>
      <c r="M262" s="51"/>
      <c r="N262" s="12">
        <f t="shared" si="9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8"/>
        <v>0</v>
      </c>
      <c r="M263" s="30"/>
      <c r="N263" s="12">
        <f t="shared" si="9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8"/>
        <v>0</v>
      </c>
      <c r="M264" s="30"/>
      <c r="N264" s="12">
        <f t="shared" si="9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8"/>
        <v>0</v>
      </c>
      <c r="M265" s="30"/>
      <c r="N265" s="12">
        <f t="shared" si="9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8"/>
        <v>0</v>
      </c>
      <c r="M266" s="30"/>
      <c r="N266" s="12">
        <f t="shared" si="9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0">M266</f>
        <v>0</v>
      </c>
      <c r="M267" s="30"/>
      <c r="N267" s="12">
        <f t="shared" si="9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0"/>
        <v>0</v>
      </c>
      <c r="M268" s="30"/>
      <c r="N268" s="12">
        <f t="shared" si="9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0"/>
        <v>0</v>
      </c>
      <c r="M269" s="30"/>
      <c r="N269" s="12">
        <f t="shared" si="9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0"/>
        <v>0</v>
      </c>
      <c r="M270" s="30"/>
      <c r="N270" s="12">
        <f t="shared" si="9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0"/>
        <v>0</v>
      </c>
      <c r="M271" s="51"/>
      <c r="N271" s="12">
        <f t="shared" si="9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0"/>
        <v>0</v>
      </c>
      <c r="M272" s="51"/>
      <c r="N272" s="12">
        <f t="shared" si="9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0"/>
        <v>0</v>
      </c>
      <c r="M273" s="30"/>
      <c r="N273" s="12">
        <f t="shared" si="9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0"/>
        <v>0</v>
      </c>
      <c r="M274" s="30"/>
      <c r="N274" s="12">
        <f t="shared" si="9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0"/>
        <v>0</v>
      </c>
      <c r="M275" s="51"/>
      <c r="N275" s="12">
        <f t="shared" si="9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0"/>
        <v>0</v>
      </c>
      <c r="M276" s="30"/>
      <c r="N276" s="12">
        <f t="shared" si="9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0"/>
        <v>0</v>
      </c>
      <c r="M277" s="51"/>
      <c r="N277" s="12">
        <f t="shared" si="9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0"/>
        <v>0</v>
      </c>
      <c r="M278" s="30"/>
      <c r="N278" s="12">
        <f t="shared" ref="N278:N341" si="11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0"/>
        <v>0</v>
      </c>
      <c r="M279" s="51"/>
      <c r="N279" s="12">
        <f t="shared" si="11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0"/>
        <v>0</v>
      </c>
      <c r="M280" s="51"/>
      <c r="N280" s="12">
        <f t="shared" si="11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0"/>
        <v>0</v>
      </c>
      <c r="M281" s="51"/>
      <c r="N281" s="12">
        <f t="shared" si="11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0"/>
        <v>0</v>
      </c>
      <c r="M282" s="30"/>
      <c r="N282" s="12">
        <f t="shared" si="11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0"/>
        <v>0</v>
      </c>
      <c r="M283" s="51"/>
      <c r="N283" s="12">
        <f t="shared" si="11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0"/>
        <v>0</v>
      </c>
      <c r="M284" s="51"/>
      <c r="N284" s="12">
        <f t="shared" si="11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0"/>
        <v>0</v>
      </c>
      <c r="M285" s="51"/>
      <c r="N285" s="12">
        <f t="shared" si="11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0"/>
        <v>0</v>
      </c>
      <c r="M286" s="51"/>
      <c r="N286" s="12">
        <f t="shared" si="11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0"/>
        <v>0</v>
      </c>
      <c r="M287" s="51"/>
      <c r="N287" s="12">
        <f t="shared" si="11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0"/>
        <v>0</v>
      </c>
      <c r="M288" s="30"/>
      <c r="N288" s="12">
        <f t="shared" si="11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0"/>
        <v>0</v>
      </c>
      <c r="M289" s="51"/>
      <c r="N289" s="12">
        <f t="shared" si="11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0"/>
        <v>0</v>
      </c>
      <c r="M290" s="51"/>
      <c r="N290" s="12">
        <f t="shared" si="11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0"/>
        <v>0</v>
      </c>
      <c r="M291" s="51"/>
      <c r="N291" s="12">
        <f t="shared" si="11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0"/>
        <v>0</v>
      </c>
      <c r="M292" s="30"/>
      <c r="N292" s="12">
        <f t="shared" si="11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0"/>
        <v>0</v>
      </c>
      <c r="M293" s="30"/>
      <c r="N293" s="12">
        <f t="shared" si="11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0"/>
        <v>0</v>
      </c>
      <c r="M294" s="30"/>
      <c r="N294" s="12">
        <f t="shared" si="11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0"/>
        <v>0</v>
      </c>
      <c r="M295" s="51"/>
      <c r="N295" s="12">
        <f t="shared" si="11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0"/>
        <v>0</v>
      </c>
      <c r="M296" s="30"/>
      <c r="N296" s="12">
        <f t="shared" si="11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0"/>
        <v>0</v>
      </c>
      <c r="M297" s="30"/>
      <c r="N297" s="12">
        <f t="shared" si="11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0"/>
        <v>0</v>
      </c>
      <c r="M298" s="30"/>
      <c r="N298" s="12">
        <f t="shared" si="11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0"/>
        <v>0</v>
      </c>
      <c r="M299" s="51"/>
      <c r="N299" s="12">
        <f t="shared" si="11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0"/>
        <v>0</v>
      </c>
      <c r="M300" s="30"/>
      <c r="N300" s="12">
        <f t="shared" si="11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0"/>
        <v>0</v>
      </c>
      <c r="M301" s="30"/>
      <c r="N301" s="12">
        <f t="shared" si="11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0"/>
        <v>0</v>
      </c>
      <c r="M302" s="30"/>
      <c r="N302" s="12">
        <f t="shared" si="11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0"/>
        <v>0</v>
      </c>
      <c r="M303" s="30"/>
      <c r="N303" s="12">
        <f t="shared" si="11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0"/>
        <v>0</v>
      </c>
      <c r="M304" s="30"/>
      <c r="N304" s="12">
        <f t="shared" si="11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0"/>
        <v>0</v>
      </c>
      <c r="M305" s="51"/>
      <c r="N305" s="12">
        <f t="shared" si="11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0"/>
        <v>0</v>
      </c>
      <c r="M306" s="30"/>
      <c r="N306" s="12">
        <f t="shared" si="11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0"/>
        <v>0</v>
      </c>
      <c r="M307" s="54"/>
      <c r="N307" s="12">
        <f t="shared" si="11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0"/>
        <v>0</v>
      </c>
      <c r="M308" s="30"/>
      <c r="N308" s="12">
        <f t="shared" si="11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0"/>
        <v>0</v>
      </c>
      <c r="M309" s="30"/>
      <c r="N309" s="12">
        <f t="shared" si="11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0"/>
        <v>0</v>
      </c>
      <c r="M310" s="30"/>
      <c r="N310" s="12">
        <f t="shared" si="11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0"/>
        <v>0</v>
      </c>
      <c r="M311" s="51"/>
      <c r="N311" s="12">
        <f t="shared" si="11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0"/>
        <v>0</v>
      </c>
      <c r="M312" s="30"/>
      <c r="N312" s="12">
        <f t="shared" si="11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0"/>
        <v>0</v>
      </c>
      <c r="M313" s="30"/>
      <c r="N313" s="12">
        <f t="shared" si="11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0"/>
        <v>0</v>
      </c>
      <c r="M314" s="30"/>
      <c r="N314" s="12">
        <f t="shared" si="11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0"/>
        <v>0</v>
      </c>
      <c r="M315" s="30"/>
      <c r="N315" s="12">
        <f t="shared" si="11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0"/>
        <v>0</v>
      </c>
      <c r="M316" s="30"/>
      <c r="N316" s="12">
        <f t="shared" si="11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0"/>
        <v>0</v>
      </c>
      <c r="M317" s="30"/>
      <c r="N317" s="12">
        <f t="shared" si="11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0"/>
        <v>0</v>
      </c>
      <c r="M318" s="30"/>
      <c r="N318" s="12">
        <f t="shared" si="11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0"/>
        <v>0</v>
      </c>
      <c r="M319" s="30"/>
      <c r="N319" s="12">
        <f t="shared" si="11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0"/>
        <v>0</v>
      </c>
      <c r="M320" s="30"/>
      <c r="N320" s="12">
        <f t="shared" si="11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0"/>
        <v>0</v>
      </c>
      <c r="M321" s="30"/>
      <c r="N321" s="12">
        <f t="shared" si="11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0"/>
        <v>0</v>
      </c>
      <c r="M322" s="30"/>
      <c r="N322" s="12">
        <f t="shared" si="11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0"/>
        <v>0</v>
      </c>
      <c r="M323" s="30"/>
      <c r="N323" s="12">
        <f t="shared" si="11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0"/>
        <v>0</v>
      </c>
      <c r="M324" s="30"/>
      <c r="N324" s="12">
        <f t="shared" si="11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0"/>
        <v>0</v>
      </c>
      <c r="M325" s="30"/>
      <c r="N325" s="12">
        <f t="shared" si="11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0"/>
        <v>0</v>
      </c>
      <c r="M326" s="30"/>
      <c r="N326" s="12">
        <f t="shared" si="11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0"/>
        <v>0</v>
      </c>
      <c r="M327" s="30"/>
      <c r="N327" s="12">
        <f t="shared" si="11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0"/>
        <v>0</v>
      </c>
      <c r="M328" s="30"/>
      <c r="N328" s="12">
        <f t="shared" si="11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0"/>
        <v>0</v>
      </c>
      <c r="M329" s="30"/>
      <c r="N329" s="12">
        <f t="shared" si="11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0"/>
        <v>0</v>
      </c>
      <c r="M330" s="30"/>
      <c r="N330" s="12">
        <f t="shared" si="11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2">M330</f>
        <v>0</v>
      </c>
      <c r="M331" s="30"/>
      <c r="N331" s="12">
        <f t="shared" si="11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3">IF(I332="","",IF(J332="","",J332-I332))</f>
        <v/>
      </c>
      <c r="L332" s="10">
        <f t="shared" si="12"/>
        <v>0</v>
      </c>
      <c r="M332" s="30"/>
      <c r="N332" s="12">
        <f t="shared" si="11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3"/>
        <v/>
      </c>
      <c r="L333" s="10">
        <f t="shared" si="12"/>
        <v>0</v>
      </c>
      <c r="M333" s="30"/>
      <c r="N333" s="12">
        <f t="shared" si="11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3"/>
        <v/>
      </c>
      <c r="L334" s="10">
        <f t="shared" si="12"/>
        <v>0</v>
      </c>
      <c r="M334" s="30"/>
      <c r="N334" s="12">
        <f t="shared" si="11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3"/>
        <v/>
      </c>
      <c r="L335" s="10">
        <f t="shared" si="12"/>
        <v>0</v>
      </c>
      <c r="M335" s="30"/>
      <c r="N335" s="12">
        <f t="shared" si="11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3"/>
        <v/>
      </c>
      <c r="L336" s="10">
        <f t="shared" si="12"/>
        <v>0</v>
      </c>
      <c r="M336" s="30"/>
      <c r="N336" s="12">
        <f t="shared" si="11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3"/>
        <v/>
      </c>
      <c r="L337" s="10">
        <f t="shared" si="12"/>
        <v>0</v>
      </c>
      <c r="M337" s="30"/>
      <c r="N337" s="12">
        <f t="shared" si="11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3"/>
        <v/>
      </c>
      <c r="L338" s="10">
        <f t="shared" si="12"/>
        <v>0</v>
      </c>
      <c r="M338" s="30"/>
      <c r="N338" s="12">
        <f t="shared" si="11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3"/>
        <v/>
      </c>
      <c r="L339" s="10">
        <f t="shared" si="12"/>
        <v>0</v>
      </c>
      <c r="M339" s="30"/>
      <c r="N339" s="12">
        <f t="shared" si="11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3"/>
        <v/>
      </c>
      <c r="L340" s="10">
        <f t="shared" si="12"/>
        <v>0</v>
      </c>
      <c r="M340" s="30"/>
      <c r="N340" s="12">
        <f t="shared" si="11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3"/>
        <v/>
      </c>
      <c r="L341" s="10">
        <f t="shared" si="12"/>
        <v>0</v>
      </c>
      <c r="M341" s="30"/>
      <c r="N341" s="12">
        <f t="shared" si="11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3"/>
        <v/>
      </c>
      <c r="L342" s="10">
        <f t="shared" si="12"/>
        <v>0</v>
      </c>
      <c r="M342" s="30"/>
      <c r="N342" s="12">
        <f t="shared" ref="N342:N355" si="14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3"/>
        <v/>
      </c>
      <c r="L343" s="10">
        <f t="shared" si="12"/>
        <v>0</v>
      </c>
      <c r="M343" s="30"/>
      <c r="N343" s="12">
        <f t="shared" si="14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3"/>
        <v/>
      </c>
      <c r="L344" s="10">
        <f t="shared" si="12"/>
        <v>0</v>
      </c>
      <c r="M344" s="30"/>
      <c r="N344" s="12">
        <f t="shared" si="14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3"/>
        <v/>
      </c>
      <c r="L345" s="10">
        <f t="shared" si="12"/>
        <v>0</v>
      </c>
      <c r="M345" s="30"/>
      <c r="N345" s="12">
        <f t="shared" si="14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3"/>
        <v/>
      </c>
      <c r="L346" s="10">
        <f t="shared" si="12"/>
        <v>0</v>
      </c>
      <c r="M346" s="30"/>
      <c r="N346" s="12">
        <f t="shared" si="14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3"/>
        <v/>
      </c>
      <c r="L347" s="10">
        <f t="shared" si="12"/>
        <v>0</v>
      </c>
      <c r="M347" s="30"/>
      <c r="N347" s="12">
        <f t="shared" si="14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3"/>
        <v/>
      </c>
      <c r="L348" s="10">
        <f t="shared" si="12"/>
        <v>0</v>
      </c>
      <c r="M348" s="30"/>
      <c r="N348" s="12">
        <f t="shared" si="14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3"/>
        <v/>
      </c>
      <c r="L349" s="10">
        <f t="shared" si="12"/>
        <v>0</v>
      </c>
      <c r="M349" s="30"/>
      <c r="N349" s="12">
        <f t="shared" si="14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3"/>
        <v/>
      </c>
      <c r="L350" s="10">
        <f t="shared" si="12"/>
        <v>0</v>
      </c>
      <c r="M350" s="30"/>
      <c r="N350" s="12">
        <f t="shared" si="14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3"/>
        <v/>
      </c>
      <c r="L351" s="10">
        <f t="shared" si="12"/>
        <v>0</v>
      </c>
      <c r="M351" s="30"/>
      <c r="N351" s="12">
        <f t="shared" si="14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3"/>
        <v/>
      </c>
      <c r="L352" s="10">
        <f t="shared" si="12"/>
        <v>0</v>
      </c>
      <c r="M352" s="30"/>
      <c r="N352" s="12">
        <f t="shared" si="14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3"/>
        <v/>
      </c>
      <c r="L353" s="10">
        <f t="shared" si="12"/>
        <v>0</v>
      </c>
      <c r="M353" s="30"/>
      <c r="N353" s="12">
        <f t="shared" si="14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3"/>
        <v/>
      </c>
      <c r="L354" s="10">
        <f t="shared" si="12"/>
        <v>0</v>
      </c>
      <c r="M354" s="30"/>
      <c r="N354" s="12">
        <f t="shared" si="14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3"/>
        <v/>
      </c>
      <c r="L355" s="10">
        <f t="shared" si="12"/>
        <v>0</v>
      </c>
      <c r="M355" s="30"/>
      <c r="N355" s="12">
        <f t="shared" si="14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3"/>
        <v/>
      </c>
      <c r="L356" s="10">
        <f t="shared" si="12"/>
        <v>0</v>
      </c>
      <c r="M356" s="30"/>
      <c r="N356" s="12" t="str">
        <f t="shared" ref="N356:N419" si="15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3"/>
        <v/>
      </c>
      <c r="L357" s="10">
        <f t="shared" si="12"/>
        <v>0</v>
      </c>
      <c r="M357" s="30"/>
      <c r="N357" s="12" t="str">
        <f t="shared" si="15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3"/>
        <v/>
      </c>
      <c r="L358" s="10">
        <f t="shared" si="12"/>
        <v>0</v>
      </c>
      <c r="M358" s="30"/>
      <c r="N358" s="12" t="str">
        <f t="shared" si="15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3"/>
        <v/>
      </c>
      <c r="L359" s="10">
        <f t="shared" si="12"/>
        <v>0</v>
      </c>
      <c r="M359" s="30"/>
      <c r="N359" s="12" t="str">
        <f t="shared" si="15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3"/>
        <v/>
      </c>
      <c r="L360" s="10">
        <f t="shared" si="12"/>
        <v>0</v>
      </c>
      <c r="M360" s="30"/>
      <c r="N360" s="12" t="str">
        <f t="shared" si="15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3"/>
        <v/>
      </c>
      <c r="L361" s="10">
        <f t="shared" si="12"/>
        <v>0</v>
      </c>
      <c r="M361" s="30"/>
      <c r="N361" s="12" t="str">
        <f t="shared" si="15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3"/>
        <v/>
      </c>
      <c r="L362" s="10">
        <f t="shared" si="12"/>
        <v>0</v>
      </c>
      <c r="M362" s="30"/>
      <c r="N362" s="12" t="str">
        <f t="shared" si="15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3"/>
        <v/>
      </c>
      <c r="L363" s="10">
        <f t="shared" si="12"/>
        <v>0</v>
      </c>
      <c r="M363" s="30"/>
      <c r="N363" s="12" t="str">
        <f t="shared" si="15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3"/>
        <v/>
      </c>
      <c r="L364" s="10">
        <f t="shared" si="12"/>
        <v>0</v>
      </c>
      <c r="M364" s="30"/>
      <c r="N364" s="12" t="str">
        <f t="shared" si="15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3"/>
        <v/>
      </c>
      <c r="L365" s="10">
        <f t="shared" si="12"/>
        <v>0</v>
      </c>
      <c r="M365" s="30"/>
      <c r="N365" s="12" t="str">
        <f t="shared" si="15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3"/>
        <v/>
      </c>
      <c r="L366" s="10">
        <f t="shared" si="12"/>
        <v>0</v>
      </c>
      <c r="M366" s="30"/>
      <c r="N366" s="12" t="str">
        <f t="shared" si="15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3"/>
        <v/>
      </c>
      <c r="L367" s="10">
        <f t="shared" si="12"/>
        <v>0</v>
      </c>
      <c r="M367" s="30"/>
      <c r="N367" s="12" t="str">
        <f t="shared" si="15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3"/>
        <v/>
      </c>
      <c r="L368" s="10">
        <f t="shared" si="12"/>
        <v>0</v>
      </c>
      <c r="M368" s="30"/>
      <c r="N368" s="12" t="str">
        <f t="shared" si="15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3"/>
        <v/>
      </c>
      <c r="L369" s="10">
        <f t="shared" si="12"/>
        <v>0</v>
      </c>
      <c r="M369" s="30"/>
      <c r="N369" s="12" t="str">
        <f t="shared" si="15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3"/>
        <v/>
      </c>
      <c r="L370" s="10">
        <f t="shared" si="12"/>
        <v>0</v>
      </c>
      <c r="M370" s="30"/>
      <c r="N370" s="12" t="str">
        <f t="shared" si="15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3"/>
        <v/>
      </c>
      <c r="L371" s="10">
        <f t="shared" si="12"/>
        <v>0</v>
      </c>
      <c r="M371" s="30"/>
      <c r="N371" s="12" t="str">
        <f t="shared" si="15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3"/>
        <v/>
      </c>
      <c r="L372" s="10">
        <f t="shared" si="12"/>
        <v>0</v>
      </c>
      <c r="M372" s="30"/>
      <c r="N372" s="12" t="str">
        <f t="shared" si="15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3"/>
        <v/>
      </c>
      <c r="L373" s="10">
        <f t="shared" si="12"/>
        <v>0</v>
      </c>
      <c r="M373" s="30"/>
      <c r="N373" s="12" t="str">
        <f t="shared" si="15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3"/>
        <v/>
      </c>
      <c r="L374" s="10">
        <f t="shared" si="12"/>
        <v>0</v>
      </c>
      <c r="M374" s="30"/>
      <c r="N374" s="12" t="str">
        <f t="shared" si="15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3"/>
        <v/>
      </c>
      <c r="L375" s="10">
        <f t="shared" si="12"/>
        <v>0</v>
      </c>
      <c r="M375" s="30"/>
      <c r="N375" s="12" t="str">
        <f t="shared" si="15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3"/>
        <v/>
      </c>
      <c r="L376" s="10">
        <f t="shared" si="12"/>
        <v>0</v>
      </c>
      <c r="M376" s="30"/>
      <c r="N376" s="12" t="str">
        <f t="shared" si="15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3"/>
        <v/>
      </c>
      <c r="L377" s="10">
        <f t="shared" si="12"/>
        <v>0</v>
      </c>
      <c r="M377" s="30"/>
      <c r="N377" s="12" t="str">
        <f t="shared" si="15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3"/>
        <v/>
      </c>
      <c r="L378" s="10">
        <f t="shared" si="12"/>
        <v>0</v>
      </c>
      <c r="M378" s="30"/>
      <c r="N378" s="12" t="str">
        <f t="shared" si="15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3"/>
        <v/>
      </c>
      <c r="L379" s="10">
        <f t="shared" si="12"/>
        <v>0</v>
      </c>
      <c r="M379" s="30"/>
      <c r="N379" s="12" t="str">
        <f t="shared" si="15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3"/>
        <v/>
      </c>
      <c r="L380" s="10">
        <f t="shared" si="12"/>
        <v>0</v>
      </c>
      <c r="M380" s="30"/>
      <c r="N380" s="12" t="str">
        <f t="shared" si="15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3"/>
        <v/>
      </c>
      <c r="L381" s="10">
        <f t="shared" si="12"/>
        <v>0</v>
      </c>
      <c r="M381" s="30"/>
      <c r="N381" s="12" t="str">
        <f t="shared" si="15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3"/>
        <v/>
      </c>
      <c r="L382" s="10">
        <f t="shared" si="12"/>
        <v>0</v>
      </c>
      <c r="M382" s="30"/>
      <c r="N382" s="12" t="str">
        <f t="shared" si="15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3"/>
        <v/>
      </c>
      <c r="L383" s="10">
        <f t="shared" si="12"/>
        <v>0</v>
      </c>
      <c r="M383" s="30"/>
      <c r="N383" s="12" t="str">
        <f t="shared" si="15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3"/>
        <v/>
      </c>
      <c r="L384" s="10">
        <f t="shared" si="12"/>
        <v>0</v>
      </c>
      <c r="M384" s="30"/>
      <c r="N384" s="12" t="str">
        <f t="shared" si="15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3"/>
        <v/>
      </c>
      <c r="L385" s="10">
        <f t="shared" si="12"/>
        <v>0</v>
      </c>
      <c r="M385" s="30"/>
      <c r="N385" s="12" t="str">
        <f t="shared" si="15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3"/>
        <v/>
      </c>
      <c r="L386" s="10">
        <f t="shared" si="12"/>
        <v>0</v>
      </c>
      <c r="M386" s="30"/>
      <c r="N386" s="12" t="str">
        <f t="shared" si="15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3"/>
        <v/>
      </c>
      <c r="L387" s="10">
        <f t="shared" si="12"/>
        <v>0</v>
      </c>
      <c r="M387" s="30"/>
      <c r="N387" s="12" t="str">
        <f t="shared" si="15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3"/>
        <v/>
      </c>
      <c r="L388" s="10">
        <f t="shared" si="12"/>
        <v>0</v>
      </c>
      <c r="M388" s="30"/>
      <c r="N388" s="12" t="str">
        <f t="shared" si="15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3"/>
        <v/>
      </c>
      <c r="L389" s="10">
        <f t="shared" si="12"/>
        <v>0</v>
      </c>
      <c r="M389" s="30"/>
      <c r="N389" s="12" t="str">
        <f t="shared" si="15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3"/>
        <v/>
      </c>
      <c r="L390" s="10">
        <f t="shared" si="12"/>
        <v>0</v>
      </c>
      <c r="M390" s="30"/>
      <c r="N390" s="12" t="str">
        <f t="shared" si="15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3"/>
        <v/>
      </c>
      <c r="L391" s="10">
        <f t="shared" si="12"/>
        <v>0</v>
      </c>
      <c r="M391" s="30"/>
      <c r="N391" s="12" t="str">
        <f t="shared" si="15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3"/>
        <v/>
      </c>
      <c r="L392" s="10">
        <f t="shared" si="12"/>
        <v>0</v>
      </c>
      <c r="M392" s="30"/>
      <c r="N392" s="12" t="str">
        <f t="shared" si="15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3"/>
        <v/>
      </c>
      <c r="L393" s="10">
        <f t="shared" si="12"/>
        <v>0</v>
      </c>
      <c r="M393" s="30"/>
      <c r="N393" s="12" t="str">
        <f t="shared" si="15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3"/>
        <v/>
      </c>
      <c r="L394" s="10">
        <f t="shared" si="12"/>
        <v>0</v>
      </c>
      <c r="M394" s="30"/>
      <c r="N394" s="12" t="str">
        <f t="shared" si="15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3"/>
        <v/>
      </c>
      <c r="L395" s="10">
        <f t="shared" ref="L395:L458" si="16">M394</f>
        <v>0</v>
      </c>
      <c r="M395" s="30"/>
      <c r="N395" s="12" t="str">
        <f t="shared" si="15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7">IF(I396="","",IF(J396="","",J396-I396))</f>
        <v/>
      </c>
      <c r="L396" s="10">
        <f t="shared" si="16"/>
        <v>0</v>
      </c>
      <c r="M396" s="30"/>
      <c r="N396" s="12" t="str">
        <f t="shared" si="15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7"/>
        <v/>
      </c>
      <c r="L397" s="10">
        <f t="shared" si="16"/>
        <v>0</v>
      </c>
      <c r="M397" s="30"/>
      <c r="N397" s="12" t="str">
        <f t="shared" si="15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7"/>
        <v/>
      </c>
      <c r="L398" s="10">
        <f t="shared" si="16"/>
        <v>0</v>
      </c>
      <c r="M398" s="30"/>
      <c r="N398" s="12" t="str">
        <f t="shared" si="15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7"/>
        <v/>
      </c>
      <c r="L399" s="10">
        <f t="shared" si="16"/>
        <v>0</v>
      </c>
      <c r="M399" s="30"/>
      <c r="N399" s="12" t="str">
        <f t="shared" si="15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7"/>
        <v/>
      </c>
      <c r="L400" s="10">
        <f t="shared" si="16"/>
        <v>0</v>
      </c>
      <c r="M400" s="30"/>
      <c r="N400" s="12" t="str">
        <f t="shared" si="15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7"/>
        <v/>
      </c>
      <c r="L401" s="10">
        <f t="shared" si="16"/>
        <v>0</v>
      </c>
      <c r="M401" s="30"/>
      <c r="N401" s="12" t="str">
        <f t="shared" si="15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7"/>
        <v/>
      </c>
      <c r="L402" s="10">
        <f t="shared" si="16"/>
        <v>0</v>
      </c>
      <c r="M402" s="30"/>
      <c r="N402" s="12" t="str">
        <f t="shared" si="15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7"/>
        <v/>
      </c>
      <c r="L403" s="10">
        <f t="shared" si="16"/>
        <v>0</v>
      </c>
      <c r="M403" s="30"/>
      <c r="N403" s="12" t="str">
        <f t="shared" si="15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7"/>
        <v/>
      </c>
      <c r="L404" s="10">
        <f t="shared" si="16"/>
        <v>0</v>
      </c>
      <c r="M404" s="30"/>
      <c r="N404" s="12" t="str">
        <f t="shared" si="15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7"/>
        <v/>
      </c>
      <c r="L405" s="10">
        <f t="shared" si="16"/>
        <v>0</v>
      </c>
      <c r="M405" s="30"/>
      <c r="N405" s="12" t="str">
        <f t="shared" si="15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7"/>
        <v/>
      </c>
      <c r="L406" s="10">
        <f t="shared" si="16"/>
        <v>0</v>
      </c>
      <c r="M406" s="30"/>
      <c r="N406" s="12" t="str">
        <f t="shared" si="15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7"/>
        <v/>
      </c>
      <c r="L407" s="10">
        <f t="shared" si="16"/>
        <v>0</v>
      </c>
      <c r="M407" s="30"/>
      <c r="N407" s="12" t="str">
        <f t="shared" si="15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7"/>
        <v/>
      </c>
      <c r="L408" s="10">
        <f t="shared" si="16"/>
        <v>0</v>
      </c>
      <c r="M408" s="30"/>
      <c r="N408" s="12" t="str">
        <f t="shared" si="15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7"/>
        <v/>
      </c>
      <c r="L409" s="10">
        <f t="shared" si="16"/>
        <v>0</v>
      </c>
      <c r="M409" s="30"/>
      <c r="N409" s="12" t="str">
        <f t="shared" si="15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7"/>
        <v/>
      </c>
      <c r="L410" s="10">
        <f t="shared" si="16"/>
        <v>0</v>
      </c>
      <c r="M410" s="30"/>
      <c r="N410" s="12" t="str">
        <f t="shared" si="15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7"/>
        <v/>
      </c>
      <c r="L411" s="10">
        <f t="shared" si="16"/>
        <v>0</v>
      </c>
      <c r="M411" s="30"/>
      <c r="N411" s="12" t="str">
        <f t="shared" si="15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7"/>
        <v/>
      </c>
      <c r="L412" s="10">
        <f t="shared" si="16"/>
        <v>0</v>
      </c>
      <c r="M412" s="30"/>
      <c r="N412" s="12" t="str">
        <f t="shared" si="15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7"/>
        <v/>
      </c>
      <c r="L413" s="10">
        <f t="shared" si="16"/>
        <v>0</v>
      </c>
      <c r="M413" s="30"/>
      <c r="N413" s="12" t="str">
        <f t="shared" si="15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7"/>
        <v/>
      </c>
      <c r="L414" s="10">
        <f t="shared" si="16"/>
        <v>0</v>
      </c>
      <c r="M414" s="30"/>
      <c r="N414" s="12" t="str">
        <f t="shared" si="15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7"/>
        <v/>
      </c>
      <c r="L415" s="10">
        <f t="shared" si="16"/>
        <v>0</v>
      </c>
      <c r="M415" s="30"/>
      <c r="N415" s="12" t="str">
        <f t="shared" si="15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7"/>
        <v/>
      </c>
      <c r="L416" s="10">
        <f t="shared" si="16"/>
        <v>0</v>
      </c>
      <c r="M416" s="30"/>
      <c r="N416" s="12" t="str">
        <f t="shared" si="15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7"/>
        <v/>
      </c>
      <c r="L417" s="10">
        <f t="shared" si="16"/>
        <v>0</v>
      </c>
      <c r="M417" s="30"/>
      <c r="N417" s="12" t="str">
        <f t="shared" si="15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7"/>
        <v/>
      </c>
      <c r="L418" s="10">
        <f t="shared" si="16"/>
        <v>0</v>
      </c>
      <c r="M418" s="30"/>
      <c r="N418" s="12" t="str">
        <f t="shared" si="15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7"/>
        <v/>
      </c>
      <c r="L419" s="10">
        <f t="shared" si="16"/>
        <v>0</v>
      </c>
      <c r="M419" s="30"/>
      <c r="N419" s="12" t="str">
        <f t="shared" si="15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7"/>
        <v/>
      </c>
      <c r="L420" s="10">
        <f t="shared" si="16"/>
        <v>0</v>
      </c>
      <c r="M420" s="30"/>
      <c r="N420" s="12" t="str">
        <f t="shared" ref="N420:N483" si="18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7"/>
        <v/>
      </c>
      <c r="L421" s="10">
        <f t="shared" si="16"/>
        <v>0</v>
      </c>
      <c r="M421" s="30"/>
      <c r="N421" s="12" t="str">
        <f t="shared" si="18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7"/>
        <v/>
      </c>
      <c r="L422" s="10">
        <f t="shared" si="16"/>
        <v>0</v>
      </c>
      <c r="M422" s="30"/>
      <c r="N422" s="12" t="str">
        <f t="shared" si="18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7"/>
        <v/>
      </c>
      <c r="L423" s="10">
        <f t="shared" si="16"/>
        <v>0</v>
      </c>
      <c r="M423" s="30"/>
      <c r="N423" s="12" t="str">
        <f t="shared" si="18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7"/>
        <v/>
      </c>
      <c r="L424" s="10">
        <f t="shared" si="16"/>
        <v>0</v>
      </c>
      <c r="M424" s="30"/>
      <c r="N424" s="12" t="str">
        <f t="shared" si="18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7"/>
        <v/>
      </c>
      <c r="L425" s="10">
        <f t="shared" si="16"/>
        <v>0</v>
      </c>
      <c r="M425" s="30"/>
      <c r="N425" s="12" t="str">
        <f t="shared" si="18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7"/>
        <v/>
      </c>
      <c r="L426" s="10">
        <f t="shared" si="16"/>
        <v>0</v>
      </c>
      <c r="M426" s="30"/>
      <c r="N426" s="12" t="str">
        <f t="shared" si="18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7"/>
        <v/>
      </c>
      <c r="L427" s="10">
        <f t="shared" si="16"/>
        <v>0</v>
      </c>
      <c r="M427" s="30"/>
      <c r="N427" s="12" t="str">
        <f t="shared" si="18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7"/>
        <v/>
      </c>
      <c r="L428" s="10">
        <f t="shared" si="16"/>
        <v>0</v>
      </c>
      <c r="M428" s="30"/>
      <c r="N428" s="12" t="str">
        <f t="shared" si="18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7"/>
        <v/>
      </c>
      <c r="L429" s="10">
        <f t="shared" si="16"/>
        <v>0</v>
      </c>
      <c r="M429" s="30"/>
      <c r="N429" s="12" t="str">
        <f t="shared" si="18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7"/>
        <v/>
      </c>
      <c r="L430" s="10">
        <f t="shared" si="16"/>
        <v>0</v>
      </c>
      <c r="M430" s="30"/>
      <c r="N430" s="12" t="str">
        <f t="shared" si="18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7"/>
        <v/>
      </c>
      <c r="L431" s="10">
        <f t="shared" si="16"/>
        <v>0</v>
      </c>
      <c r="M431" s="30"/>
      <c r="N431" s="12" t="str">
        <f t="shared" si="18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7"/>
        <v/>
      </c>
      <c r="L432" s="10">
        <f t="shared" si="16"/>
        <v>0</v>
      </c>
      <c r="M432" s="30"/>
      <c r="N432" s="12" t="str">
        <f t="shared" si="18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7"/>
        <v/>
      </c>
      <c r="L433" s="10">
        <f t="shared" si="16"/>
        <v>0</v>
      </c>
      <c r="M433" s="30"/>
      <c r="N433" s="12" t="str">
        <f t="shared" si="18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7"/>
        <v/>
      </c>
      <c r="L434" s="10">
        <f t="shared" si="16"/>
        <v>0</v>
      </c>
      <c r="M434" s="30"/>
      <c r="N434" s="12" t="str">
        <f t="shared" si="18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7"/>
        <v/>
      </c>
      <c r="L435" s="10">
        <f t="shared" si="16"/>
        <v>0</v>
      </c>
      <c r="M435" s="30"/>
      <c r="N435" s="12" t="str">
        <f t="shared" si="18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7"/>
        <v/>
      </c>
      <c r="L436" s="10">
        <f t="shared" si="16"/>
        <v>0</v>
      </c>
      <c r="M436" s="30"/>
      <c r="N436" s="12" t="str">
        <f t="shared" si="18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7"/>
        <v/>
      </c>
      <c r="L437" s="10">
        <f t="shared" si="16"/>
        <v>0</v>
      </c>
      <c r="M437" s="30"/>
      <c r="N437" s="12" t="str">
        <f t="shared" si="18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7"/>
        <v/>
      </c>
      <c r="L438" s="10">
        <f t="shared" si="16"/>
        <v>0</v>
      </c>
      <c r="M438" s="30"/>
      <c r="N438" s="12" t="str">
        <f t="shared" si="18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7"/>
        <v/>
      </c>
      <c r="L439" s="10">
        <f t="shared" si="16"/>
        <v>0</v>
      </c>
      <c r="M439" s="30"/>
      <c r="N439" s="12" t="str">
        <f t="shared" si="18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7"/>
        <v/>
      </c>
      <c r="L440" s="10">
        <f t="shared" si="16"/>
        <v>0</v>
      </c>
      <c r="M440" s="30"/>
      <c r="N440" s="12" t="str">
        <f t="shared" si="18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7"/>
        <v/>
      </c>
      <c r="L441" s="10">
        <f t="shared" si="16"/>
        <v>0</v>
      </c>
      <c r="M441" s="30"/>
      <c r="N441" s="12" t="str">
        <f t="shared" si="18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7"/>
        <v/>
      </c>
      <c r="L442" s="10">
        <f t="shared" si="16"/>
        <v>0</v>
      </c>
      <c r="M442" s="30"/>
      <c r="N442" s="12" t="str">
        <f t="shared" si="18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7"/>
        <v/>
      </c>
      <c r="L443" s="10">
        <f t="shared" si="16"/>
        <v>0</v>
      </c>
      <c r="M443" s="30"/>
      <c r="N443" s="12" t="str">
        <f t="shared" si="18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7"/>
        <v/>
      </c>
      <c r="L444" s="10">
        <f t="shared" si="16"/>
        <v>0</v>
      </c>
      <c r="M444" s="30"/>
      <c r="N444" s="12" t="str">
        <f t="shared" si="18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7"/>
        <v/>
      </c>
      <c r="L445" s="10">
        <f t="shared" si="16"/>
        <v>0</v>
      </c>
      <c r="M445" s="30"/>
      <c r="N445" s="12" t="str">
        <f t="shared" si="18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7"/>
        <v/>
      </c>
      <c r="L446" s="10">
        <f t="shared" si="16"/>
        <v>0</v>
      </c>
      <c r="M446" s="30"/>
      <c r="N446" s="12" t="str">
        <f t="shared" si="18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7"/>
        <v/>
      </c>
      <c r="L447" s="10">
        <f t="shared" si="16"/>
        <v>0</v>
      </c>
      <c r="M447" s="30"/>
      <c r="N447" s="12" t="str">
        <f t="shared" si="18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7"/>
        <v/>
      </c>
      <c r="L448" s="10">
        <f t="shared" si="16"/>
        <v>0</v>
      </c>
      <c r="M448" s="30"/>
      <c r="N448" s="12" t="str">
        <f t="shared" si="18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7"/>
        <v/>
      </c>
      <c r="L449" s="10">
        <f t="shared" si="16"/>
        <v>0</v>
      </c>
      <c r="M449" s="30"/>
      <c r="N449" s="12" t="str">
        <f t="shared" si="18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7"/>
        <v/>
      </c>
      <c r="L450" s="10">
        <f t="shared" si="16"/>
        <v>0</v>
      </c>
      <c r="M450" s="30"/>
      <c r="N450" s="12" t="str">
        <f t="shared" si="18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7"/>
        <v/>
      </c>
      <c r="L451" s="10">
        <f t="shared" si="16"/>
        <v>0</v>
      </c>
      <c r="M451" s="30"/>
      <c r="N451" s="12" t="str">
        <f t="shared" si="18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7"/>
        <v/>
      </c>
      <c r="L452" s="10">
        <f t="shared" si="16"/>
        <v>0</v>
      </c>
      <c r="M452" s="30"/>
      <c r="N452" s="12" t="str">
        <f t="shared" si="18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7"/>
        <v/>
      </c>
      <c r="L453" s="10">
        <f t="shared" si="16"/>
        <v>0</v>
      </c>
      <c r="M453" s="30"/>
      <c r="N453" s="12" t="str">
        <f t="shared" si="18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7"/>
        <v/>
      </c>
      <c r="L454" s="10">
        <f t="shared" si="16"/>
        <v>0</v>
      </c>
      <c r="M454" s="30"/>
      <c r="N454" s="12" t="str">
        <f t="shared" si="18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7"/>
        <v/>
      </c>
      <c r="L455" s="10">
        <f t="shared" si="16"/>
        <v>0</v>
      </c>
      <c r="M455" s="30"/>
      <c r="N455" s="12" t="str">
        <f t="shared" si="18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7"/>
        <v/>
      </c>
      <c r="L456" s="10">
        <f t="shared" si="16"/>
        <v>0</v>
      </c>
      <c r="M456" s="30"/>
      <c r="N456" s="12" t="str">
        <f t="shared" si="18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7"/>
        <v/>
      </c>
      <c r="L457" s="10">
        <f t="shared" si="16"/>
        <v>0</v>
      </c>
      <c r="M457" s="30"/>
      <c r="N457" s="12" t="str">
        <f t="shared" si="18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7"/>
        <v/>
      </c>
      <c r="L458" s="10">
        <f t="shared" si="16"/>
        <v>0</v>
      </c>
      <c r="M458" s="30"/>
      <c r="N458" s="12" t="str">
        <f t="shared" si="18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7"/>
        <v/>
      </c>
      <c r="L459" s="10">
        <f t="shared" ref="L459:L492" si="19">M458</f>
        <v>0</v>
      </c>
      <c r="M459" s="30"/>
      <c r="N459" s="12" t="str">
        <f t="shared" si="18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0">IF(I460="","",IF(J460="","",J460-I460))</f>
        <v/>
      </c>
      <c r="L460" s="10">
        <f t="shared" si="19"/>
        <v>0</v>
      </c>
      <c r="M460" s="30"/>
      <c r="N460" s="12" t="str">
        <f t="shared" si="18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0"/>
        <v/>
      </c>
      <c r="L461" s="10">
        <f t="shared" si="19"/>
        <v>0</v>
      </c>
      <c r="M461" s="30"/>
      <c r="N461" s="12" t="str">
        <f t="shared" si="18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0"/>
        <v/>
      </c>
      <c r="L462" s="10">
        <f t="shared" si="19"/>
        <v>0</v>
      </c>
      <c r="M462" s="30"/>
      <c r="N462" s="12" t="str">
        <f t="shared" si="18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0"/>
        <v/>
      </c>
      <c r="L463" s="10">
        <f t="shared" si="19"/>
        <v>0</v>
      </c>
      <c r="M463" s="30"/>
      <c r="N463" s="12" t="str">
        <f t="shared" si="18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0"/>
        <v/>
      </c>
      <c r="L464" s="10">
        <f t="shared" si="19"/>
        <v>0</v>
      </c>
      <c r="M464" s="30"/>
      <c r="N464" s="12" t="str">
        <f t="shared" si="18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0"/>
        <v/>
      </c>
      <c r="L465" s="10">
        <f t="shared" si="19"/>
        <v>0</v>
      </c>
      <c r="M465" s="30"/>
      <c r="N465" s="12" t="str">
        <f t="shared" si="18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0"/>
        <v/>
      </c>
      <c r="L466" s="10">
        <f t="shared" si="19"/>
        <v>0</v>
      </c>
      <c r="M466" s="30"/>
      <c r="N466" s="12" t="str">
        <f t="shared" si="18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0"/>
        <v/>
      </c>
      <c r="L467" s="10">
        <f t="shared" si="19"/>
        <v>0</v>
      </c>
      <c r="M467" s="30"/>
      <c r="N467" s="12" t="str">
        <f t="shared" si="18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0"/>
        <v/>
      </c>
      <c r="L468" s="10">
        <f t="shared" si="19"/>
        <v>0</v>
      </c>
      <c r="M468" s="30"/>
      <c r="N468" s="12" t="str">
        <f t="shared" si="18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0"/>
        <v/>
      </c>
      <c r="L469" s="10">
        <f t="shared" si="19"/>
        <v>0</v>
      </c>
      <c r="M469" s="30"/>
      <c r="N469" s="12" t="str">
        <f t="shared" si="18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0"/>
        <v/>
      </c>
      <c r="L470" s="10">
        <f t="shared" si="19"/>
        <v>0</v>
      </c>
      <c r="M470" s="30"/>
      <c r="N470" s="12" t="str">
        <f t="shared" si="18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0"/>
        <v/>
      </c>
      <c r="L471" s="10">
        <f t="shared" si="19"/>
        <v>0</v>
      </c>
      <c r="M471" s="30"/>
      <c r="N471" s="12" t="str">
        <f t="shared" si="18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0"/>
        <v/>
      </c>
      <c r="L472" s="10">
        <f t="shared" si="19"/>
        <v>0</v>
      </c>
      <c r="M472" s="30"/>
      <c r="N472" s="12" t="str">
        <f t="shared" si="18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0"/>
        <v/>
      </c>
      <c r="L473" s="10">
        <f t="shared" si="19"/>
        <v>0</v>
      </c>
      <c r="M473" s="30"/>
      <c r="N473" s="12" t="str">
        <f t="shared" si="18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0"/>
        <v/>
      </c>
      <c r="L474" s="10">
        <f t="shared" si="19"/>
        <v>0</v>
      </c>
      <c r="M474" s="30"/>
      <c r="N474" s="12" t="str">
        <f t="shared" si="18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0"/>
        <v/>
      </c>
      <c r="L475" s="10">
        <f t="shared" si="19"/>
        <v>0</v>
      </c>
      <c r="M475" s="30"/>
      <c r="N475" s="12" t="str">
        <f t="shared" si="18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0"/>
        <v/>
      </c>
      <c r="L476" s="10">
        <f t="shared" si="19"/>
        <v>0</v>
      </c>
      <c r="M476" s="30"/>
      <c r="N476" s="12" t="str">
        <f t="shared" si="18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0"/>
        <v/>
      </c>
      <c r="L477" s="10">
        <f t="shared" si="19"/>
        <v>0</v>
      </c>
      <c r="M477" s="30"/>
      <c r="N477" s="12" t="str">
        <f t="shared" si="18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0"/>
        <v/>
      </c>
      <c r="L478" s="10">
        <f t="shared" si="19"/>
        <v>0</v>
      </c>
      <c r="M478" s="30"/>
      <c r="N478" s="12" t="str">
        <f t="shared" si="18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0"/>
        <v/>
      </c>
      <c r="L479" s="10">
        <f t="shared" si="19"/>
        <v>0</v>
      </c>
      <c r="M479" s="30"/>
      <c r="N479" s="12" t="str">
        <f t="shared" si="18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0"/>
        <v/>
      </c>
      <c r="L480" s="10">
        <f t="shared" si="19"/>
        <v>0</v>
      </c>
      <c r="M480" s="30"/>
      <c r="N480" s="12" t="str">
        <f t="shared" si="18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0"/>
        <v/>
      </c>
      <c r="L481" s="10">
        <f t="shared" si="19"/>
        <v>0</v>
      </c>
      <c r="M481" s="30"/>
      <c r="N481" s="12" t="str">
        <f t="shared" si="18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0"/>
        <v/>
      </c>
      <c r="L482" s="10">
        <f t="shared" si="19"/>
        <v>0</v>
      </c>
      <c r="M482" s="30"/>
      <c r="N482" s="12" t="str">
        <f t="shared" si="18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0"/>
        <v/>
      </c>
      <c r="L483" s="10">
        <f t="shared" si="19"/>
        <v>0</v>
      </c>
      <c r="M483" s="30"/>
      <c r="N483" s="12" t="str">
        <f t="shared" si="18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0"/>
        <v/>
      </c>
      <c r="L484" s="10">
        <f t="shared" si="19"/>
        <v>0</v>
      </c>
      <c r="M484" s="30"/>
      <c r="N484" s="12" t="str">
        <f t="shared" ref="N484:N492" si="21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0"/>
        <v/>
      </c>
      <c r="L485" s="10">
        <f t="shared" si="19"/>
        <v>0</v>
      </c>
      <c r="M485" s="30"/>
      <c r="N485" s="12" t="str">
        <f t="shared" si="21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0"/>
        <v/>
      </c>
      <c r="L486" s="10">
        <f t="shared" si="19"/>
        <v>0</v>
      </c>
      <c r="M486" s="30"/>
      <c r="N486" s="12" t="str">
        <f t="shared" si="21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0"/>
        <v/>
      </c>
      <c r="L487" s="10">
        <f t="shared" si="19"/>
        <v>0</v>
      </c>
      <c r="M487" s="30"/>
      <c r="N487" s="12" t="str">
        <f t="shared" si="21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0"/>
        <v/>
      </c>
      <c r="L488" s="10">
        <f t="shared" si="19"/>
        <v>0</v>
      </c>
      <c r="M488" s="30"/>
      <c r="N488" s="12" t="str">
        <f t="shared" si="21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0"/>
        <v/>
      </c>
      <c r="L489" s="10">
        <f t="shared" si="19"/>
        <v>0</v>
      </c>
      <c r="M489" s="30"/>
      <c r="N489" s="12" t="str">
        <f t="shared" si="21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0"/>
        <v/>
      </c>
      <c r="L490" s="10">
        <f t="shared" si="19"/>
        <v>0</v>
      </c>
      <c r="M490" s="30"/>
      <c r="N490" s="12" t="str">
        <f t="shared" si="21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0"/>
        <v/>
      </c>
      <c r="L491" s="10">
        <f t="shared" si="19"/>
        <v>0</v>
      </c>
      <c r="M491" s="30"/>
      <c r="N491" s="12" t="str">
        <f t="shared" si="21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0"/>
        <v/>
      </c>
      <c r="L492" s="10">
        <f t="shared" si="19"/>
        <v>0</v>
      </c>
      <c r="M492" s="30"/>
      <c r="N492" s="58" t="str">
        <f t="shared" si="21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D178:D180 D182:D184 D187:D188 D193 D202 D205 D45:D48 D218:D221 D223 D225 D250 D227:D229 D232 D238:D239 D248 D253 D260 D270 D274 D278 D296 D288 D301 C272:C304 D308:D309 D311 C208:C270 C306:C492 C26:C49 D57 D73:D76 C51:C206 C16:D16 D10:D14 D18:D23 C25:D25 D33:D38 C10:C15 C17:C24 D27:D3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2023-12-07T13:37:01Z</dcterms:modified>
</cp:coreProperties>
</file>