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odrigoas\Desktop\NOVEMBRO 2023 SAIDA VEICULOS\"/>
    </mc:Choice>
  </mc:AlternateContent>
  <xr:revisionPtr revIDLastSave="0" documentId="13_ncr:1_{F3FE6B5A-6C6A-4229-B588-A0ED72591DD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<sst xmlns="http://schemas.openxmlformats.org/spreadsheetml/2006/main" count="93" uniqueCount="59">
  <si>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</si>
  <si>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</si>
  <si>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</si>
  <si>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</si>
  <si>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</si>
  <si>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</si>
  <si>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</si>
  <si>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</si>
  <si>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</si>
  <si>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</si>
  <si>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</si>
  <si>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</si>
  <si>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</si>
  <si>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</si>
  <si>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</si>
  <si>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</si>
  <si>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</si>
  <si>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</si>
  <si>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</si>
  <si>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</si>
  <si>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FPE6D33</t>
  </si>
  <si>
    <t>Rosemar Amorim Oliveira costa da Silva</t>
  </si>
  <si>
    <t>GAB.12</t>
  </si>
  <si>
    <t>Sergio R.B.Marinho</t>
  </si>
  <si>
    <t>Praia Grande</t>
  </si>
  <si>
    <t>Prefeitura da Estância Balneário de Praia Grande</t>
  </si>
  <si>
    <t>Departamento Financeiro</t>
  </si>
  <si>
    <t>Gilberto Eulides Guella Junior</t>
  </si>
  <si>
    <t>Prefeitura- departamento de patrimônio</t>
  </si>
  <si>
    <t xml:space="preserve">Reunião dos membros da comissão de patrimonio da câmara com o diretor de patrimonio da prefeitura, conforme ofício n° 0690/2023/GP </t>
  </si>
  <si>
    <t>Carlos Edurado Barbosa</t>
  </si>
  <si>
    <t>GAB.14</t>
  </si>
  <si>
    <t>São Paulo</t>
  </si>
  <si>
    <t>Aeroporto de congonhas</t>
  </si>
  <si>
    <t>Transportar ida do vereador Cadu barbosa para participar do evento da União dos Vereadores do brasil em Brasília/DF</t>
  </si>
  <si>
    <t>Jose de Jesus Ferreira Gonçaives</t>
  </si>
  <si>
    <t>Departamento Legislativo</t>
  </si>
  <si>
    <t>Envio dos Ofícios GPC-L n° 223,224,225 e 247/2023 ao Execultivo Municipal de Praia Grande</t>
  </si>
  <si>
    <t>Lucas Evangelista Rodrigues</t>
  </si>
  <si>
    <t>Departamento de TI</t>
  </si>
  <si>
    <t>Prefeitura- Paço Municipal</t>
  </si>
  <si>
    <t xml:space="preserve">Reunião Com a Sra. Prefeita relativo ao conselho de Administração do Fundo de Previdência- FPGPREV </t>
  </si>
  <si>
    <t>Levar documentos na Prefeitura.</t>
  </si>
  <si>
    <t>Departamento Serviços (Trasporte)</t>
  </si>
  <si>
    <t>Lava rapido/ posto de combustivel</t>
  </si>
  <si>
    <t>Lavagem e abastecimento carro ofícial</t>
  </si>
  <si>
    <t>Marjorie M.R.Macedo</t>
  </si>
  <si>
    <t>Departamento RH</t>
  </si>
  <si>
    <t>Av.Presidente Kennedy 9000 Vila Mirim</t>
  </si>
  <si>
    <t>Levar Ofício DDP-RH 20/2023</t>
  </si>
  <si>
    <t>Transportar ida e volta do Vereador  Cadu Brabosa para participar de reunião com secretario municipal Bruno Lima, na secretaria de Inovação e Tecnologia da cidade de São Paulo, para tratar de assuntos pertinentes à causa animal.</t>
  </si>
  <si>
    <t>Secretaria Municipal de Inovação e Tecnologia- Rua Libero Badaró, 425- 27° andar Centro Historico de SP</t>
  </si>
  <si>
    <t>Tarcisio Akira Tamashiro</t>
  </si>
  <si>
    <t>Departamento Pessoal RH</t>
  </si>
  <si>
    <t>Levar Ofício DPP -RH 22/2023</t>
  </si>
  <si>
    <t>Laís Castedo</t>
  </si>
  <si>
    <t>Departameto Comunicação</t>
  </si>
  <si>
    <t>Rua Nossa senhora de Fatima, 89 Bairro Santa Paula São Caetano do Sul</t>
  </si>
  <si>
    <t>Reunião com a empresa publicitária Nova 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</si>
</sst>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A17" workbookViewId="0">
      <selection activeCell="A21" sqref="A21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20</v>
      </c>
      <c r="B6" s="68"/>
      <c r="C6" s="69"/>
      <c r="D6" s="70" t="s">
        <v>3</v>
      </c>
      <c r="E6" s="71"/>
      <c r="F6" s="71"/>
      <c r="G6" s="71"/>
      <c r="H6" s="71"/>
      <c r="I6" s="72"/>
      <c r="L6" s="73">
        <v>7101</v>
      </c>
      <c r="M6" s="74"/>
      <c r="N6" s="75"/>
    </row>
    <row r="7" spans="1:14" ht="15.75" thickBot="1" x14ac:dyDescent="0.3"/>
    <row r="8" spans="1:14" ht="16.5" thickBot="1" x14ac:dyDescent="0.3">
      <c r="A8" s="76" t="s">
        <v>4</v>
      </c>
      <c r="B8" s="77" t="s">
        <v>5</v>
      </c>
      <c r="C8" s="66" t="s">
        <v>6</v>
      </c>
      <c r="D8" s="66" t="s">
        <v>7</v>
      </c>
      <c r="E8" s="65" t="s">
        <v>8</v>
      </c>
      <c r="F8" s="66" t="s">
        <v>9</v>
      </c>
      <c r="G8" s="66" t="s">
        <v>10</v>
      </c>
      <c r="H8" s="65" t="s">
        <v>11</v>
      </c>
      <c r="I8" s="65" t="s">
        <v>12</v>
      </c>
      <c r="J8" s="66"/>
      <c r="K8" s="66"/>
      <c r="L8" s="65" t="s">
        <v>13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30" x14ac:dyDescent="0.25">
      <c r="A10" s="3">
        <v>45231</v>
      </c>
      <c r="B10" s="4"/>
      <c r="C10" s="5" t="s">
        <v>23</v>
      </c>
      <c r="D10" s="5" t="s">
        <v>21</v>
      </c>
      <c r="E10" s="6" t="s">
        <v>22</v>
      </c>
      <c r="F10" s="5" t="s">
        <v>24</v>
      </c>
      <c r="G10" s="7" t="s">
        <v>25</v>
      </c>
      <c r="H10" s="5" t="s">
        <v>42</v>
      </c>
      <c r="I10" s="8">
        <v>0.62847222222222221</v>
      </c>
      <c r="J10" s="8">
        <v>0.70833333333333337</v>
      </c>
      <c r="K10" s="9">
        <f>IF(I10="","",IF(J10="","",J10-I10))</f>
        <v>7.986111111111116E-2</v>
      </c>
      <c r="L10" s="10">
        <v>7101</v>
      </c>
      <c r="M10" s="11">
        <v>7125</v>
      </c>
      <c r="N10" s="12">
        <f t="shared" ref="N10:N20" si="0">M10-L10</f>
        <v>24</v>
      </c>
    </row>
    <row r="11" spans="1:14" s="13" customFormat="1" ht="60" x14ac:dyDescent="0.25">
      <c r="A11" s="3">
        <v>45237</v>
      </c>
      <c r="B11" s="4"/>
      <c r="C11" s="5" t="s">
        <v>23</v>
      </c>
      <c r="D11" s="5" t="s">
        <v>27</v>
      </c>
      <c r="E11" s="14" t="s">
        <v>26</v>
      </c>
      <c r="F11" s="5" t="s">
        <v>24</v>
      </c>
      <c r="G11" s="16" t="s">
        <v>28</v>
      </c>
      <c r="H11" s="17" t="s">
        <v>29</v>
      </c>
      <c r="I11" s="8">
        <v>0.5625</v>
      </c>
      <c r="J11" s="8">
        <v>0.6875</v>
      </c>
      <c r="K11" s="9">
        <f>IF(I11="","",IF(J11="","",J11-I11))</f>
        <v>0.125</v>
      </c>
      <c r="L11" s="10">
        <v>7125</v>
      </c>
      <c r="M11" s="11">
        <v>7150</v>
      </c>
      <c r="N11" s="12">
        <f t="shared" si="0"/>
        <v>25</v>
      </c>
    </row>
    <row r="12" spans="1:14" s="25" customFormat="1" ht="45" x14ac:dyDescent="0.25">
      <c r="A12" s="18">
        <v>45238</v>
      </c>
      <c r="B12" s="19"/>
      <c r="C12" s="5" t="s">
        <v>23</v>
      </c>
      <c r="D12" s="15" t="s">
        <v>30</v>
      </c>
      <c r="E12" s="20" t="s">
        <v>31</v>
      </c>
      <c r="F12" s="15" t="s">
        <v>32</v>
      </c>
      <c r="G12" s="7" t="s">
        <v>33</v>
      </c>
      <c r="H12" s="5" t="s">
        <v>34</v>
      </c>
      <c r="I12" s="22">
        <v>0.125</v>
      </c>
      <c r="J12" s="22">
        <v>0.45833333333333331</v>
      </c>
      <c r="K12" s="9">
        <f>IF(I12="","",IF(J12="","",J12-I12))</f>
        <v>0.33333333333333331</v>
      </c>
      <c r="L12" s="10">
        <v>7150</v>
      </c>
      <c r="M12" s="24">
        <v>7312</v>
      </c>
      <c r="N12" s="12">
        <f t="shared" si="0"/>
        <v>162</v>
      </c>
    </row>
    <row r="13" spans="1:14" s="25" customFormat="1" ht="45" x14ac:dyDescent="0.25">
      <c r="A13" s="18">
        <v>45239</v>
      </c>
      <c r="B13" s="19"/>
      <c r="C13" s="5" t="s">
        <v>23</v>
      </c>
      <c r="D13" s="5" t="s">
        <v>35</v>
      </c>
      <c r="E13" s="20" t="s">
        <v>36</v>
      </c>
      <c r="F13" s="5" t="s">
        <v>24</v>
      </c>
      <c r="G13" s="7" t="s">
        <v>25</v>
      </c>
      <c r="H13" s="5" t="s">
        <v>37</v>
      </c>
      <c r="I13" s="22">
        <v>0.45833333333333331</v>
      </c>
      <c r="J13" s="22">
        <v>0.52777777777777779</v>
      </c>
      <c r="K13" s="23">
        <f t="shared" ref="K13:K77" si="1">IF(I13="","",IF(J13="","",J13-I13))</f>
        <v>6.9444444444444475E-2</v>
      </c>
      <c r="L13" s="10">
        <v>7312</v>
      </c>
      <c r="M13" s="24">
        <v>7336</v>
      </c>
      <c r="N13" s="12">
        <f t="shared" si="0"/>
        <v>24</v>
      </c>
    </row>
    <row r="14" spans="1:14" s="25" customFormat="1" ht="45" x14ac:dyDescent="0.25">
      <c r="A14" s="18">
        <v>45239</v>
      </c>
      <c r="B14" s="19"/>
      <c r="C14" s="5" t="s">
        <v>23</v>
      </c>
      <c r="D14" s="5" t="s">
        <v>38</v>
      </c>
      <c r="E14" s="6" t="s">
        <v>39</v>
      </c>
      <c r="F14" s="5" t="s">
        <v>24</v>
      </c>
      <c r="G14" s="16" t="s">
        <v>40</v>
      </c>
      <c r="H14" s="5" t="s">
        <v>41</v>
      </c>
      <c r="I14" s="22">
        <v>0.61458333333333337</v>
      </c>
      <c r="J14" s="22">
        <v>0.70138888888888884</v>
      </c>
      <c r="K14" s="23">
        <f t="shared" si="1"/>
        <v>8.6805555555555469E-2</v>
      </c>
      <c r="L14" s="10">
        <v>7336</v>
      </c>
      <c r="M14" s="24">
        <v>7360</v>
      </c>
      <c r="N14" s="12">
        <f t="shared" si="0"/>
        <v>24</v>
      </c>
    </row>
    <row r="15" spans="1:14" ht="30" x14ac:dyDescent="0.25">
      <c r="A15" s="26">
        <v>45240</v>
      </c>
      <c r="B15" s="27"/>
      <c r="C15" s="5" t="s">
        <v>23</v>
      </c>
      <c r="D15" s="5" t="s">
        <v>21</v>
      </c>
      <c r="E15" s="6" t="s">
        <v>22</v>
      </c>
      <c r="F15" s="5" t="s">
        <v>24</v>
      </c>
      <c r="G15" s="7" t="s">
        <v>25</v>
      </c>
      <c r="H15" s="5" t="s">
        <v>42</v>
      </c>
      <c r="I15" s="29">
        <v>0.625</v>
      </c>
      <c r="J15" s="29">
        <v>0.72916666666666663</v>
      </c>
      <c r="K15" s="23">
        <f t="shared" si="1"/>
        <v>0.10416666666666663</v>
      </c>
      <c r="L15" s="10">
        <v>7360</v>
      </c>
      <c r="M15" s="30">
        <v>7385</v>
      </c>
      <c r="N15" s="12">
        <f t="shared" si="0"/>
        <v>25</v>
      </c>
    </row>
    <row r="16" spans="1:14" s="25" customFormat="1" x14ac:dyDescent="0.25">
      <c r="A16" s="18">
        <v>45243</v>
      </c>
      <c r="B16" s="19"/>
      <c r="C16" s="5" t="s">
        <v>23</v>
      </c>
      <c r="D16" s="5" t="s">
        <v>23</v>
      </c>
      <c r="E16" s="20" t="s">
        <v>43</v>
      </c>
      <c r="F16" s="5" t="s">
        <v>24</v>
      </c>
      <c r="G16" s="16" t="s">
        <v>44</v>
      </c>
      <c r="H16" s="17" t="s">
        <v>45</v>
      </c>
      <c r="I16" s="22">
        <v>0.55555555555555558</v>
      </c>
      <c r="J16" s="22">
        <v>0.64583333333333337</v>
      </c>
      <c r="K16" s="23">
        <f t="shared" si="1"/>
        <v>9.027777777777779E-2</v>
      </c>
      <c r="L16" s="10">
        <v>7385</v>
      </c>
      <c r="M16" s="24">
        <v>7391</v>
      </c>
      <c r="N16" s="12">
        <f t="shared" si="0"/>
        <v>6</v>
      </c>
    </row>
    <row r="17" spans="1:14" x14ac:dyDescent="0.25">
      <c r="A17" s="18">
        <v>45243</v>
      </c>
      <c r="B17" s="27"/>
      <c r="C17" s="5" t="s">
        <v>23</v>
      </c>
      <c r="D17" s="28" t="s">
        <v>46</v>
      </c>
      <c r="E17" s="20" t="s">
        <v>47</v>
      </c>
      <c r="F17" s="5" t="s">
        <v>24</v>
      </c>
      <c r="G17" s="21" t="s">
        <v>48</v>
      </c>
      <c r="H17" s="28" t="s">
        <v>49</v>
      </c>
      <c r="I17" s="29">
        <v>0.66666666666666663</v>
      </c>
      <c r="J17" s="29">
        <v>0.71180555555555547</v>
      </c>
      <c r="K17" s="23">
        <f t="shared" si="1"/>
        <v>4.513888888888884E-2</v>
      </c>
      <c r="L17" s="10">
        <v>7391</v>
      </c>
      <c r="M17" s="30">
        <v>7416</v>
      </c>
      <c r="N17" s="12">
        <f t="shared" si="0"/>
        <v>25</v>
      </c>
    </row>
    <row r="18" spans="1:14" ht="90" x14ac:dyDescent="0.25">
      <c r="A18" s="26">
        <v>45246</v>
      </c>
      <c r="B18" s="27"/>
      <c r="C18" s="5" t="s">
        <v>23</v>
      </c>
      <c r="D18" s="5" t="s">
        <v>30</v>
      </c>
      <c r="E18" s="14" t="s">
        <v>31</v>
      </c>
      <c r="F18" s="15" t="s">
        <v>32</v>
      </c>
      <c r="G18" s="7" t="s">
        <v>51</v>
      </c>
      <c r="H18" s="5" t="s">
        <v>50</v>
      </c>
      <c r="I18" s="29">
        <v>0.375</v>
      </c>
      <c r="J18" s="29">
        <v>0.66666666666666663</v>
      </c>
      <c r="K18" s="23">
        <f t="shared" si="1"/>
        <v>0.29166666666666663</v>
      </c>
      <c r="L18" s="10">
        <v>7416</v>
      </c>
      <c r="M18" s="30">
        <v>7578</v>
      </c>
      <c r="N18" s="12">
        <f t="shared" si="0"/>
        <v>162</v>
      </c>
    </row>
    <row r="19" spans="1:14" x14ac:dyDescent="0.25">
      <c r="A19" s="26">
        <v>45258</v>
      </c>
      <c r="B19" s="27"/>
      <c r="C19" s="5" t="s">
        <v>23</v>
      </c>
      <c r="D19" s="5" t="s">
        <v>52</v>
      </c>
      <c r="E19" s="20" t="s">
        <v>53</v>
      </c>
      <c r="F19" s="5" t="s">
        <v>24</v>
      </c>
      <c r="G19" s="21" t="s">
        <v>48</v>
      </c>
      <c r="H19" s="5" t="s">
        <v>54</v>
      </c>
      <c r="I19" s="29">
        <v>0.6875</v>
      </c>
      <c r="J19" s="29">
        <v>0.72916666666666663</v>
      </c>
      <c r="K19" s="23">
        <f t="shared" si="1"/>
        <v>4.166666666666663E-2</v>
      </c>
      <c r="L19" s="10">
        <v>7578</v>
      </c>
      <c r="M19" s="30">
        <v>7600</v>
      </c>
      <c r="N19" s="12">
        <f t="shared" si="0"/>
        <v>22</v>
      </c>
    </row>
    <row r="20" spans="1:14" x14ac:dyDescent="0.25">
      <c r="A20" s="18">
        <v>45259</v>
      </c>
      <c r="B20" s="19"/>
      <c r="C20" s="5" t="s">
        <v>23</v>
      </c>
      <c r="D20" s="5" t="s">
        <v>23</v>
      </c>
      <c r="E20" s="20" t="s">
        <v>43</v>
      </c>
      <c r="F20" s="5" t="s">
        <v>24</v>
      </c>
      <c r="G20" s="16" t="s">
        <v>44</v>
      </c>
      <c r="H20" s="17" t="s">
        <v>45</v>
      </c>
      <c r="I20" s="22">
        <v>0.375</v>
      </c>
      <c r="J20" s="22">
        <v>0.5</v>
      </c>
      <c r="K20" s="23">
        <f t="shared" si="1"/>
        <v>0.125</v>
      </c>
      <c r="L20" s="10">
        <v>7600</v>
      </c>
      <c r="M20" s="24">
        <v>7607</v>
      </c>
      <c r="N20" s="12">
        <f t="shared" si="0"/>
        <v>7</v>
      </c>
    </row>
    <row r="21" spans="1:14" s="25" customFormat="1" ht="30" x14ac:dyDescent="0.25">
      <c r="A21" s="59">
        <v>45260</v>
      </c>
      <c r="B21" s="19"/>
      <c r="C21" s="5" t="s">
        <v>23</v>
      </c>
      <c r="D21" s="5" t="s">
        <v>55</v>
      </c>
      <c r="E21" s="20" t="s">
        <v>56</v>
      </c>
      <c r="F21" s="15" t="s">
        <v>32</v>
      </c>
      <c r="G21" s="7" t="s">
        <v>57</v>
      </c>
      <c r="H21" s="5" t="s">
        <v>58</v>
      </c>
      <c r="I21" s="22">
        <v>0.41666666666666669</v>
      </c>
      <c r="J21" s="22">
        <v>0.72916666666666663</v>
      </c>
      <c r="K21" s="23">
        <f t="shared" si="1"/>
        <v>0.31249999999999994</v>
      </c>
      <c r="L21" s="10">
        <v>7607</v>
      </c>
      <c r="M21" s="24">
        <v>7774</v>
      </c>
      <c r="N21" s="12">
        <f>M21-L21</f>
        <v>167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1"/>
        <v/>
      </c>
      <c r="L22" s="10"/>
      <c r="M22" s="30"/>
      <c r="N22" s="12">
        <f t="shared" ref="N22:N85" si="2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1"/>
        <v/>
      </c>
      <c r="L23" s="10"/>
      <c r="M23" s="30"/>
      <c r="N23" s="12">
        <f t="shared" si="2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1"/>
        <v/>
      </c>
      <c r="L24" s="10"/>
      <c r="M24" s="30"/>
      <c r="N24" s="12">
        <f t="shared" si="2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1"/>
        <v/>
      </c>
      <c r="L25" s="10"/>
      <c r="M25" s="24"/>
      <c r="N25" s="12">
        <f t="shared" si="2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1"/>
        <v/>
      </c>
      <c r="L26" s="10"/>
      <c r="M26" s="30"/>
      <c r="N26" s="12">
        <f t="shared" si="2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1"/>
        <v/>
      </c>
      <c r="L27" s="10"/>
      <c r="M27" s="24"/>
      <c r="N27" s="12">
        <f t="shared" si="2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1"/>
        <v/>
      </c>
      <c r="L28" s="10"/>
      <c r="M28" s="30"/>
      <c r="N28" s="12">
        <f t="shared" si="2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1"/>
        <v/>
      </c>
      <c r="L29" s="10"/>
      <c r="M29" s="30"/>
      <c r="N29" s="12">
        <f t="shared" si="2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1"/>
        <v/>
      </c>
      <c r="L30" s="10"/>
      <c r="M30" s="24"/>
      <c r="N30" s="12">
        <f t="shared" si="2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1"/>
        <v/>
      </c>
      <c r="L31" s="63"/>
      <c r="M31" s="24"/>
      <c r="N31" s="64">
        <f t="shared" si="2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1"/>
        <v/>
      </c>
      <c r="L32" s="10"/>
      <c r="M32" s="30"/>
      <c r="N32" s="12">
        <f t="shared" si="2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2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1"/>
        <v/>
      </c>
      <c r="L36" s="10"/>
      <c r="M36" s="24"/>
      <c r="N36" s="12">
        <f t="shared" si="2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1"/>
        <v/>
      </c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1"/>
        <v/>
      </c>
      <c r="L38" s="10"/>
      <c r="M38" s="30"/>
      <c r="N38" s="12">
        <f t="shared" si="2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2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1"/>
        <v/>
      </c>
      <c r="L42" s="10"/>
      <c r="M42" s="24"/>
      <c r="N42" s="12">
        <f t="shared" si="2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1"/>
        <v/>
      </c>
      <c r="L45" s="10"/>
      <c r="M45" s="30"/>
      <c r="N45" s="12">
        <f t="shared" si="2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1"/>
        <v/>
      </c>
      <c r="L56" s="10">
        <f t="shared" ref="L56:L74" si="3">M55</f>
        <v>0</v>
      </c>
      <c r="M56" s="30"/>
      <c r="N56" s="12">
        <f t="shared" si="2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1"/>
        <v/>
      </c>
      <c r="L57" s="10">
        <f t="shared" si="3"/>
        <v>0</v>
      </c>
      <c r="M57" s="24"/>
      <c r="N57" s="12">
        <f t="shared" si="2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1"/>
        <v/>
      </c>
      <c r="L58" s="10">
        <f t="shared" si="3"/>
        <v>0</v>
      </c>
      <c r="M58" s="30"/>
      <c r="N58" s="12">
        <f t="shared" si="2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1"/>
        <v/>
      </c>
      <c r="L67" s="10">
        <f t="shared" si="3"/>
        <v>0</v>
      </c>
      <c r="M67" s="11"/>
      <c r="N67" s="12">
        <f t="shared" si="2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1"/>
        <v/>
      </c>
      <c r="L68" s="10">
        <f t="shared" si="3"/>
        <v>0</v>
      </c>
      <c r="M68" s="30"/>
      <c r="N68" s="12">
        <f t="shared" si="2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ref="L75:L138" si="4">M74</f>
        <v>0</v>
      </c>
      <c r="M75" s="30"/>
      <c r="N75" s="12">
        <f t="shared" si="2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1"/>
        <v/>
      </c>
      <c r="L76" s="10">
        <f t="shared" si="4"/>
        <v>0</v>
      </c>
      <c r="M76" s="24"/>
      <c r="N76" s="12">
        <f t="shared" si="2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4"/>
        <v>0</v>
      </c>
      <c r="M78" s="30"/>
      <c r="N78" s="12">
        <f t="shared" si="2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ref="N86:N149" si="5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si="5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6">M138</f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6"/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ref="N150:N213" si="7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6"/>
        <v>0</v>
      </c>
      <c r="M151" s="30"/>
      <c r="N151" s="12">
        <f t="shared" si="7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6"/>
        <v>0</v>
      </c>
      <c r="M157" s="50"/>
      <c r="N157" s="12">
        <f t="shared" si="7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6"/>
        <v>0</v>
      </c>
      <c r="M158" s="3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6"/>
        <v>0</v>
      </c>
      <c r="M164" s="50"/>
      <c r="N164" s="12">
        <f t="shared" si="7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6"/>
        <v>0</v>
      </c>
      <c r="M165" s="3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6"/>
        <v>0</v>
      </c>
      <c r="M183" s="51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6"/>
        <v>0</v>
      </c>
      <c r="M184" s="30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6"/>
        <v>0</v>
      </c>
      <c r="M188" s="51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6"/>
        <v>0</v>
      </c>
      <c r="M189" s="30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6"/>
        <v>0</v>
      </c>
      <c r="M192" s="51"/>
      <c r="N192" s="12">
        <f t="shared" si="7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6"/>
        <v>0</v>
      </c>
      <c r="M193" s="30"/>
      <c r="N193" s="12">
        <f t="shared" si="7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6"/>
        <v>0</v>
      </c>
      <c r="M197" s="51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6"/>
        <v>0</v>
      </c>
      <c r="M198" s="30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6"/>
        <v>0</v>
      </c>
      <c r="M199" s="51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6"/>
        <v>0</v>
      </c>
      <c r="M200" s="30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8">M202</f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8"/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8"/>
        <v>0</v>
      </c>
      <c r="M207" s="51"/>
      <c r="N207" s="12">
        <f t="shared" si="7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8"/>
        <v>0</v>
      </c>
      <c r="M208" s="30"/>
      <c r="N208" s="12">
        <f t="shared" si="7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8"/>
        <v>0</v>
      </c>
      <c r="M214" s="30"/>
      <c r="N214" s="12">
        <f t="shared" ref="N214:N277" si="9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8"/>
        <v>0</v>
      </c>
      <c r="M215" s="30"/>
      <c r="N215" s="12">
        <f t="shared" si="9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8"/>
        <v>0</v>
      </c>
      <c r="M218" s="24"/>
      <c r="N218" s="12">
        <f t="shared" si="9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8"/>
        <v>0</v>
      </c>
      <c r="M219" s="51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8"/>
        <v>0</v>
      </c>
      <c r="M221" s="30"/>
      <c r="N221" s="12">
        <f t="shared" si="9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8"/>
        <v>0</v>
      </c>
      <c r="M227" s="51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8"/>
        <v>0</v>
      </c>
      <c r="M229" s="30"/>
      <c r="N229" s="12">
        <f t="shared" si="9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8"/>
        <v>0</v>
      </c>
      <c r="M231" s="54"/>
      <c r="N231" s="12">
        <f t="shared" si="9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8"/>
        <v>0</v>
      </c>
      <c r="M232" s="30"/>
      <c r="N232" s="12">
        <f t="shared" si="9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8"/>
        <v>0</v>
      </c>
      <c r="M233" s="51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8"/>
        <v>0</v>
      </c>
      <c r="M234" s="30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8"/>
        <v>0</v>
      </c>
      <c r="M235" s="51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8"/>
        <v>0</v>
      </c>
      <c r="M236" s="30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8"/>
        <v>0</v>
      </c>
      <c r="M240" s="51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8"/>
        <v>0</v>
      </c>
      <c r="M242" s="30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8"/>
        <v>0</v>
      </c>
      <c r="M247" s="51"/>
      <c r="N247" s="12">
        <f t="shared" si="9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8"/>
        <v>0</v>
      </c>
      <c r="M248" s="30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8"/>
        <v>0</v>
      </c>
      <c r="M254" s="51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8"/>
        <v>0</v>
      </c>
      <c r="M255" s="30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8"/>
        <v>0</v>
      </c>
      <c r="M256" s="51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8"/>
        <v>0</v>
      </c>
      <c r="M257" s="30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8"/>
        <v>0</v>
      </c>
      <c r="M262" s="51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8"/>
        <v>0</v>
      </c>
      <c r="M263" s="30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0">M266</f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0"/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0"/>
        <v>0</v>
      </c>
      <c r="M271" s="51"/>
      <c r="N271" s="12">
        <f t="shared" si="9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0"/>
        <v>0</v>
      </c>
      <c r="M273" s="30"/>
      <c r="N273" s="12">
        <f t="shared" si="9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0"/>
        <v>0</v>
      </c>
      <c r="M275" s="51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0"/>
        <v>0</v>
      </c>
      <c r="M276" s="30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0"/>
        <v>0</v>
      </c>
      <c r="M277" s="51"/>
      <c r="N277" s="12">
        <f t="shared" si="9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0"/>
        <v>0</v>
      </c>
      <c r="M278" s="30"/>
      <c r="N278" s="12">
        <f t="shared" ref="N278:N341" si="11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0"/>
        <v>0</v>
      </c>
      <c r="M279" s="51"/>
      <c r="N279" s="12">
        <f t="shared" si="11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0"/>
        <v>0</v>
      </c>
      <c r="M282" s="30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0"/>
        <v>0</v>
      </c>
      <c r="M283" s="51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0"/>
        <v>0</v>
      </c>
      <c r="M288" s="30"/>
      <c r="N288" s="12">
        <f t="shared" si="11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0"/>
        <v>0</v>
      </c>
      <c r="M289" s="51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0"/>
        <v>0</v>
      </c>
      <c r="M292" s="30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0"/>
        <v>0</v>
      </c>
      <c r="M295" s="51"/>
      <c r="N295" s="12">
        <f t="shared" si="11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0"/>
        <v>0</v>
      </c>
      <c r="M296" s="30"/>
      <c r="N296" s="12">
        <f t="shared" si="11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0"/>
        <v>0</v>
      </c>
      <c r="M299" s="51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0"/>
        <v>0</v>
      </c>
      <c r="M300" s="30"/>
      <c r="N300" s="12">
        <f t="shared" si="11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0"/>
        <v>0</v>
      </c>
      <c r="M305" s="51"/>
      <c r="N305" s="12">
        <f t="shared" si="11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0"/>
        <v>0</v>
      </c>
      <c r="M306" s="30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0"/>
        <v>0</v>
      </c>
      <c r="M307" s="54"/>
      <c r="N307" s="12">
        <f t="shared" si="11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0"/>
        <v>0</v>
      </c>
      <c r="M308" s="30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0"/>
        <v>0</v>
      </c>
      <c r="M311" s="51"/>
      <c r="N311" s="12">
        <f t="shared" si="11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0"/>
        <v>0</v>
      </c>
      <c r="M312" s="30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2">M330</f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3">IF(I332="","",IF(J332="","",J332-I332))</f>
        <v/>
      </c>
      <c r="L332" s="10">
        <f t="shared" si="12"/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3"/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ref="N342:N355" si="14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si="14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 t="str">
        <f t="shared" ref="N356:N419" si="15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si="15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ref="L395:L458" si="16">M394</f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7">IF(I396="","",IF(J396="","",J396-I396))</f>
        <v/>
      </c>
      <c r="L396" s="10">
        <f t="shared" si="16"/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7"/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ref="N420:N483" si="18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si="18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ref="L459:L492" si="19">M458</f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0">IF(I460="","",IF(J460="","",J460-I460))</f>
        <v/>
      </c>
      <c r="L460" s="10">
        <f t="shared" si="19"/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0"/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ref="N484:N492" si="21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si="21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58" t="str">
        <f t="shared" si="21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3 D27:D29 D18:D21 D25 D33:D38 C10:D16 C17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2023-12-04T17:19:20Z</dcterms:modified>
</cp:coreProperties>
</file>