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Plan1!$A$1:$O$37</definedName>
    <definedName name="Motorista">[1]SOLICITANTE!$M$3:$M$16</definedName>
    <definedName name="Solicita">[1]SOLICITANTE!$B$3:$B$81</definedName>
  </definedNames>
  <calcPr calcId="145621"/>
</workbook>
</file>

<file path=xl/calcChain.xml><?xml version="1.0" encoding="utf-8"?>
<calcChain xmlns="http://schemas.openxmlformats.org/spreadsheetml/2006/main">
  <c r="N35" i="1" l="1"/>
  <c r="L35" i="1"/>
  <c r="K35" i="1"/>
  <c r="L34" i="1"/>
  <c r="N34" i="1" s="1"/>
  <c r="K34" i="1"/>
  <c r="L33" i="1"/>
  <c r="N33" i="1" s="1"/>
  <c r="K33" i="1"/>
  <c r="L32" i="1"/>
  <c r="N32" i="1" s="1"/>
  <c r="K32" i="1"/>
  <c r="N31" i="1"/>
  <c r="L31" i="1"/>
  <c r="K31" i="1"/>
  <c r="L30" i="1"/>
  <c r="N30" i="1" s="1"/>
  <c r="K30" i="1"/>
  <c r="L29" i="1"/>
  <c r="N29" i="1" s="1"/>
  <c r="K29" i="1"/>
  <c r="L28" i="1"/>
  <c r="N28" i="1" s="1"/>
  <c r="K28" i="1"/>
  <c r="N27" i="1"/>
  <c r="L27" i="1"/>
  <c r="K27" i="1"/>
  <c r="L26" i="1"/>
  <c r="N26" i="1" s="1"/>
  <c r="K26" i="1"/>
  <c r="L25" i="1"/>
  <c r="N25" i="1" s="1"/>
  <c r="K25" i="1"/>
  <c r="L24" i="1"/>
  <c r="N24" i="1" s="1"/>
  <c r="K24" i="1"/>
  <c r="N23" i="1"/>
  <c r="L23" i="1"/>
  <c r="K23" i="1"/>
  <c r="L22" i="1"/>
  <c r="N22" i="1" s="1"/>
  <c r="K22" i="1"/>
  <c r="L21" i="1"/>
  <c r="N21" i="1" s="1"/>
  <c r="K21" i="1"/>
  <c r="L20" i="1"/>
  <c r="N20" i="1" s="1"/>
  <c r="K20" i="1"/>
  <c r="N19" i="1"/>
  <c r="L19" i="1"/>
  <c r="K19" i="1"/>
  <c r="L18" i="1"/>
  <c r="N18" i="1" s="1"/>
  <c r="K18" i="1"/>
  <c r="L17" i="1"/>
  <c r="N17" i="1" s="1"/>
  <c r="K17" i="1"/>
  <c r="L16" i="1"/>
  <c r="N16" i="1" s="1"/>
  <c r="K16" i="1"/>
  <c r="N15" i="1"/>
  <c r="L15" i="1"/>
  <c r="K15" i="1"/>
  <c r="L14" i="1"/>
  <c r="N14" i="1" s="1"/>
  <c r="K14" i="1"/>
  <c r="L13" i="1"/>
  <c r="N13" i="1" s="1"/>
  <c r="K13" i="1"/>
  <c r="L12" i="1"/>
  <c r="N12" i="1" s="1"/>
  <c r="K12" i="1"/>
  <c r="N11" i="1"/>
  <c r="L11" i="1"/>
  <c r="K11" i="1"/>
  <c r="L10" i="1"/>
  <c r="N10" i="1" s="1"/>
  <c r="K10" i="1"/>
  <c r="N9" i="1"/>
  <c r="K9" i="1"/>
</calcChain>
</file>

<file path=xl/sharedStrings.xml><?xml version="1.0" encoding="utf-8"?>
<sst xmlns="http://schemas.openxmlformats.org/spreadsheetml/2006/main" count="185" uniqueCount="66">
  <si>
    <t>Diário de Bordo - 2022</t>
  </si>
  <si>
    <t>Registro de Movimentação dos Veículos Oficiais</t>
  </si>
  <si>
    <t>PLACA</t>
  </si>
  <si>
    <t>MARCA / MODELO</t>
  </si>
  <si>
    <t>KM INICIAL</t>
  </si>
  <si>
    <t>FSQ-3841</t>
  </si>
  <si>
    <t>VW JETTA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</si>
  <si>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</si>
  <si>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</si>
  <si>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</si>
  <si>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</si>
  <si>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</si>
  <si>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</si>
  <si>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</si>
  <si>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</si>
  <si>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</si>
  <si>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</si>
  <si>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</si>
  <si>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</si>
  <si>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</si>
  <si>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</si>
  <si>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</si>
  <si>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</si>
  <si>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Sergio Roberto Bonini Marinho</t>
  </si>
  <si>
    <t>Claudio Louro do  Amaral</t>
  </si>
  <si>
    <t>Departamento Legislativo</t>
  </si>
  <si>
    <t>MIRIM</t>
  </si>
  <si>
    <t>Paço Municipal</t>
  </si>
  <si>
    <t>Protocolar indicaçõe e requerimentos dos Srs. Vereadores</t>
  </si>
  <si>
    <t>Tuanny C. Ramos de Oliveira</t>
  </si>
  <si>
    <t>Gabinete da Presidência</t>
  </si>
  <si>
    <t>Traslado Presidente CMPG à Prefeitura PG</t>
  </si>
  <si>
    <t>Nicole Fernandez</t>
  </si>
  <si>
    <t>Departamento Financeiro</t>
  </si>
  <si>
    <t>Forte</t>
  </si>
  <si>
    <t>Bairro Forte</t>
  </si>
  <si>
    <t>Postagem de carta registrada Correios</t>
  </si>
  <si>
    <t>José Jesus F. Gonçalves</t>
  </si>
  <si>
    <t>Envios de oficio GPC-L ao Executivo Municipal</t>
  </si>
  <si>
    <t>Marjorie Maria R. Macedo</t>
  </si>
  <si>
    <t>RH - Pav ADM - TÉRREO</t>
  </si>
  <si>
    <t>Envio de ofícios GPC-RH e DDP-RH (Banco do Brasil e Medicina do Trabalho PMEBPG)</t>
  </si>
  <si>
    <t>Envio de ofícios  DDP-RH/ Postagem documentos Correio</t>
  </si>
  <si>
    <t>Motorista</t>
  </si>
  <si>
    <t>Sítio do Campo</t>
  </si>
  <si>
    <t>Bairro Sítio do Campo</t>
  </si>
  <si>
    <t>Abastecimento de carro oficial</t>
  </si>
  <si>
    <t>ROSEMAR AMORIM O. COSTA DA SILVA</t>
  </si>
  <si>
    <t>Entregar e protocolar documentos na Prefeitura</t>
  </si>
  <si>
    <t>Reunião Sr. Presidente com Chefe de Gabinete Prefeitura</t>
  </si>
  <si>
    <t>Wesley Wendel de Souza Martins</t>
  </si>
  <si>
    <t>Postagem de documento depto. Financeiro</t>
  </si>
  <si>
    <t>Lucas Evangelista Rodrigues</t>
  </si>
  <si>
    <t>Informática</t>
  </si>
  <si>
    <t>Ocian</t>
  </si>
  <si>
    <t>Bairro Ocian</t>
  </si>
  <si>
    <t>Retirada de TVs para orçamento  e levá-las ao segundo fornecedor para orçar manutenção</t>
  </si>
  <si>
    <t>Carlos Eduardo Barbosa</t>
  </si>
  <si>
    <t>Gab. 14</t>
  </si>
  <si>
    <t>São Paulo</t>
  </si>
  <si>
    <t>Visita Assessoria Dep. Campos Machado - Sr. Ezequiel - referente demandas da causa animal</t>
  </si>
  <si>
    <t>Recolher assinatura Vice Prefeito Ednaldo em portaria</t>
  </si>
  <si>
    <t>Jackson dos Santos Macedo</t>
  </si>
  <si>
    <t>Envio de documentos produzidos em 2020 e 2021 para encadernação</t>
  </si>
  <si>
    <t>Abastecimento e lavagem de carro oficial</t>
  </si>
  <si>
    <t>Envio de ofícios  DDP-RH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</si>
</sst>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0" fillId="3" borderId="13" xfId="0" applyNumberFormat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left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-Controle%20do%20Ve&#237;culo%20FSQ-38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M4" t="str">
            <v>Administrativo</v>
          </cell>
        </row>
        <row r="5">
          <cell r="B5" t="str">
            <v>Alan Alves Ribeiro</v>
          </cell>
          <cell r="M5" t="str">
            <v>Legislativo</v>
          </cell>
        </row>
        <row r="6">
          <cell r="B6" t="str">
            <v>Alex Sandro Leite</v>
          </cell>
          <cell r="M6" t="str">
            <v>Financeiro</v>
          </cell>
        </row>
        <row r="7">
          <cell r="B7" t="str">
            <v>Amanda de Aquino Mesquita Souza</v>
          </cell>
        </row>
        <row r="8">
          <cell r="B8" t="str">
            <v>Ana Claudia Figueiredo</v>
          </cell>
          <cell r="M8" t="str">
            <v>Angélica Maria dos Santos</v>
          </cell>
        </row>
        <row r="9">
          <cell r="B9" t="str">
            <v>Anderson Oliveira</v>
          </cell>
          <cell r="M9" t="str">
            <v>Felipe Simão Gomes</v>
          </cell>
        </row>
        <row r="10">
          <cell r="B10" t="str">
            <v>Anderson Oliveira Costa</v>
          </cell>
          <cell r="M10" t="str">
            <v>Jackson dos Santos Macedo</v>
          </cell>
        </row>
        <row r="11">
          <cell r="B11" t="str">
            <v>Angélica Maria dos Santos</v>
          </cell>
          <cell r="M11" t="str">
            <v>João Augusto Rios</v>
          </cell>
        </row>
        <row r="12">
          <cell r="B12" t="str">
            <v>Antonio de Padua Vieira de Freitas</v>
          </cell>
          <cell r="M12" t="str">
            <v>Luiz Henrique Nunes Junior</v>
          </cell>
        </row>
        <row r="13">
          <cell r="B13" t="str">
            <v>Carlos Eduardo Barbosa</v>
          </cell>
          <cell r="M13" t="str">
            <v>Marcelo Cabral Chuva</v>
          </cell>
        </row>
        <row r="14">
          <cell r="B14" t="str">
            <v>Carlos Roberto da Silva</v>
          </cell>
          <cell r="M14" t="str">
            <v>Sergio Roberto Bonini Marinho</v>
          </cell>
        </row>
        <row r="15">
          <cell r="B15" t="str">
            <v>Celso Carlos Bonfim</v>
          </cell>
          <cell r="M15" t="str">
            <v>Wlamir Peruzzetto</v>
          </cell>
        </row>
        <row r="16">
          <cell r="B16" t="str">
            <v>Charles Toledo da Cruz</v>
          </cell>
        </row>
        <row r="17">
          <cell r="B17" t="str">
            <v>Claudio Louro do Amaral</v>
          </cell>
        </row>
        <row r="18">
          <cell r="B18" t="str">
            <v>Daniele Francis Oliveira de Brito</v>
          </cell>
        </row>
        <row r="19">
          <cell r="B19" t="str">
            <v>Danila Buchette da Silva</v>
          </cell>
        </row>
        <row r="20">
          <cell r="B20" t="str">
            <v>Eloy Robson Andrade Catão</v>
          </cell>
        </row>
        <row r="21">
          <cell r="B21" t="str">
            <v>Emerson Camargo dos Santos</v>
          </cell>
        </row>
        <row r="22">
          <cell r="B22" t="str">
            <v>Fabiano Cardoso Vinciguerra</v>
          </cell>
        </row>
        <row r="23">
          <cell r="B23" t="str">
            <v>Fabio Cardoso Vinciguerra</v>
          </cell>
        </row>
        <row r="24">
          <cell r="B24" t="str">
            <v>Fernanda Christina Alvarez Lorenzo</v>
          </cell>
        </row>
        <row r="25">
          <cell r="B25" t="str">
            <v>Flávio Damacena de Amorim</v>
          </cell>
        </row>
        <row r="26">
          <cell r="B26" t="str">
            <v>Francisco de Araújo Lima Júnior</v>
          </cell>
        </row>
        <row r="27">
          <cell r="B27" t="str">
            <v>Gilberto Euclides Guella Junior</v>
          </cell>
        </row>
        <row r="28">
          <cell r="B28" t="str">
            <v>Glaucia Flores da Silva</v>
          </cell>
        </row>
        <row r="29">
          <cell r="B29" t="str">
            <v>Heloyise Marshele Santos Cesário</v>
          </cell>
        </row>
        <row r="30">
          <cell r="B30" t="str">
            <v>Henrique Luiz de Souza</v>
          </cell>
        </row>
        <row r="31">
          <cell r="B31" t="str">
            <v>Herbet</v>
          </cell>
        </row>
        <row r="32">
          <cell r="B32" t="str">
            <v>Hugulino Alves Ribeiro</v>
          </cell>
        </row>
        <row r="33">
          <cell r="B33" t="str">
            <v>Inis Donizetti Camargo</v>
          </cell>
        </row>
        <row r="34">
          <cell r="B34" t="str">
            <v>Izilda Dourado Carnio</v>
          </cell>
        </row>
        <row r="35">
          <cell r="B35" t="str">
            <v>Jackson dos Santos Macedo</v>
          </cell>
        </row>
        <row r="36">
          <cell r="B36" t="str">
            <v>Jeronimo Nascimento Santos</v>
          </cell>
        </row>
        <row r="37">
          <cell r="B37" t="str">
            <v>João Alves Correa Neto</v>
          </cell>
        </row>
        <row r="38">
          <cell r="B38" t="str">
            <v>João Augusto Rios</v>
          </cell>
        </row>
        <row r="39">
          <cell r="B39" t="str">
            <v>Jorge Francisco Borges</v>
          </cell>
        </row>
        <row r="40">
          <cell r="B40" t="str">
            <v>José Alberto de Souza Filho</v>
          </cell>
        </row>
        <row r="41">
          <cell r="B41" t="str">
            <v>José de Jesus Ferreira Gonçalves</v>
          </cell>
        </row>
        <row r="42">
          <cell r="B42" t="str">
            <v>Kelen Batista de Azevedo</v>
          </cell>
        </row>
        <row r="43">
          <cell r="B43" t="str">
            <v>Laís Castedo</v>
          </cell>
        </row>
        <row r="44">
          <cell r="B44" t="str">
            <v>Leandro Monteiro Cruz</v>
          </cell>
        </row>
        <row r="45">
          <cell r="B45" t="str">
            <v>Luciana Santos Nogueira de Lima</v>
          </cell>
        </row>
        <row r="46">
          <cell r="B46" t="str">
            <v>Luiz Fernando Simabukuro</v>
          </cell>
        </row>
        <row r="47">
          <cell r="B47" t="str">
            <v>Marcelino Santos Gomes</v>
          </cell>
        </row>
        <row r="48">
          <cell r="B48" t="str">
            <v>Marcelo Cabral Chuva</v>
          </cell>
        </row>
        <row r="49">
          <cell r="B49" t="str">
            <v>Márcio Glauber</v>
          </cell>
        </row>
        <row r="50">
          <cell r="B50" t="str">
            <v>Marco Antonio de Sousa</v>
          </cell>
        </row>
        <row r="51">
          <cell r="B51" t="str">
            <v>Marcos Câmara</v>
          </cell>
        </row>
        <row r="52">
          <cell r="B52" t="str">
            <v>Marcos Cesar Allegretti</v>
          </cell>
        </row>
        <row r="53">
          <cell r="B53" t="str">
            <v>Marcos Linhares da Costa</v>
          </cell>
        </row>
        <row r="54">
          <cell r="B54" t="str">
            <v>Marcos Pastorello</v>
          </cell>
        </row>
        <row r="55">
          <cell r="B55" t="str">
            <v>Maria Cremilda Couto</v>
          </cell>
        </row>
        <row r="56">
          <cell r="B56" t="str">
            <v>Marjorie Maria Ribeiro Macedo</v>
          </cell>
        </row>
        <row r="57">
          <cell r="B57" t="str">
            <v>Maurício Alves da Silva</v>
          </cell>
        </row>
        <row r="58">
          <cell r="B58" t="str">
            <v>Mauricy Alessandro do Nascimento</v>
          </cell>
        </row>
        <row r="59">
          <cell r="B59" t="str">
            <v>Micheli Menezes Costa Machado</v>
          </cell>
        </row>
        <row r="60">
          <cell r="B60" t="str">
            <v>Miriam Yukie Kato</v>
          </cell>
        </row>
        <row r="61">
          <cell r="B61" t="str">
            <v>Naia Gonçalves da Conceição</v>
          </cell>
        </row>
        <row r="62">
          <cell r="B62" t="str">
            <v>Natanael Vieira de Oliveira</v>
          </cell>
        </row>
        <row r="63">
          <cell r="B63" t="str">
            <v>Patrícia</v>
          </cell>
        </row>
        <row r="64">
          <cell r="B64" t="str">
            <v>Paula Carvalho Barreiro Anas</v>
          </cell>
        </row>
        <row r="65">
          <cell r="B65" t="str">
            <v>Paulo Cesar Monteiro Silveira</v>
          </cell>
        </row>
        <row r="66">
          <cell r="B66" t="str">
            <v>Paulo Cesar Vieira</v>
          </cell>
        </row>
        <row r="67">
          <cell r="B67" t="str">
            <v>Pettrya Coelho Silva de Menezes</v>
          </cell>
        </row>
        <row r="68">
          <cell r="B68" t="str">
            <v>Rafaelle Cristina Oliveira da Silva</v>
          </cell>
        </row>
        <row r="69">
          <cell r="B69" t="str">
            <v>Regivaldo Alves Queiroz</v>
          </cell>
        </row>
        <row r="70">
          <cell r="B70" t="str">
            <v>Renata de Lima Teodoro de Almeida</v>
          </cell>
        </row>
        <row r="71">
          <cell r="B71" t="str">
            <v>Renata Dizioli Resende</v>
          </cell>
        </row>
        <row r="72">
          <cell r="B72" t="str">
            <v>Renata Sousa da Silva</v>
          </cell>
        </row>
        <row r="73">
          <cell r="B73" t="str">
            <v>Renata Zabeu</v>
          </cell>
        </row>
        <row r="74">
          <cell r="B74" t="str">
            <v>Renato Cristian Lima de Deus</v>
          </cell>
        </row>
        <row r="75">
          <cell r="B75" t="str">
            <v>Roberto Andrade e Silva</v>
          </cell>
        </row>
        <row r="76">
          <cell r="B76" t="str">
            <v>Rodrigo Penasso</v>
          </cell>
        </row>
        <row r="77">
          <cell r="B77" t="str">
            <v>Rodrigo Penasso</v>
          </cell>
        </row>
        <row r="78">
          <cell r="B78" t="str">
            <v>Rogerio Domingos Silva</v>
          </cell>
        </row>
        <row r="79">
          <cell r="B79" t="str">
            <v>Rogério Mazio</v>
          </cell>
        </row>
        <row r="80">
          <cell r="B80" t="str">
            <v>Rogner Palasson</v>
          </cell>
        </row>
        <row r="81">
          <cell r="B81" t="str">
            <v>Rômulo Brasil Rebouças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topLeftCell="A18" zoomScale="60" zoomScaleNormal="100" workbookViewId="0">
      <selection activeCell="A27" sqref="A27:XFD34"/>
    </sheetView>
  </sheetViews>
  <sheetFormatPr defaultRowHeight="15" x14ac:dyDescent="0.25"/>
  <cols>
    <col min="2" max="2" width="12.5703125" bestFit="1" customWidth="1"/>
    <col min="3" max="3" width="33.42578125" bestFit="1" customWidth="1"/>
    <col min="4" max="4" width="46.5703125" bestFit="1" customWidth="1"/>
    <col min="5" max="5" width="41.85546875" bestFit="1" customWidth="1"/>
    <col min="6" max="6" width="26.5703125" customWidth="1"/>
    <col min="7" max="7" width="24.42578125" bestFit="1" customWidth="1"/>
    <col min="8" max="8" width="46.57031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3" max="13" width="9.42578125" bestFit="1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28304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ht="30" customHeight="1" x14ac:dyDescent="0.25">
      <c r="A9" s="25"/>
      <c r="B9" s="26">
        <v>44743</v>
      </c>
      <c r="C9" s="27" t="s">
        <v>23</v>
      </c>
      <c r="D9" s="28" t="s">
        <v>24</v>
      </c>
      <c r="E9" s="29" t="s">
        <v>25</v>
      </c>
      <c r="F9" s="30" t="s">
        <v>26</v>
      </c>
      <c r="G9" s="31" t="s">
        <v>27</v>
      </c>
      <c r="H9" s="32" t="s">
        <v>28</v>
      </c>
      <c r="I9" s="33">
        <v>0.4375</v>
      </c>
      <c r="J9" s="33">
        <v>0.54166666666666663</v>
      </c>
      <c r="K9" s="34">
        <f t="shared" ref="K9:K35" si="0">IF(I9="","",IF(J9="","",J9-I9))</f>
        <v>0.10416666666666663</v>
      </c>
      <c r="L9" s="35">
        <v>28304</v>
      </c>
      <c r="M9" s="36">
        <v>28327</v>
      </c>
      <c r="N9" s="37">
        <f t="shared" ref="N9:N35" si="1">IF(M9=0,"",M9-L9)</f>
        <v>23</v>
      </c>
    </row>
    <row r="10" spans="1:14" ht="30" customHeight="1" x14ac:dyDescent="0.25">
      <c r="A10" s="25"/>
      <c r="B10" s="26">
        <v>44743</v>
      </c>
      <c r="C10" s="27" t="s">
        <v>23</v>
      </c>
      <c r="D10" s="28" t="s">
        <v>29</v>
      </c>
      <c r="E10" s="29" t="s">
        <v>30</v>
      </c>
      <c r="F10" s="30" t="s">
        <v>26</v>
      </c>
      <c r="G10" s="31" t="s">
        <v>27</v>
      </c>
      <c r="H10" s="27" t="s">
        <v>31</v>
      </c>
      <c r="I10" s="33">
        <v>0.59027777777777779</v>
      </c>
      <c r="J10" s="33">
        <v>0.70833333333333337</v>
      </c>
      <c r="K10" s="34">
        <f t="shared" si="0"/>
        <v>0.11805555555555558</v>
      </c>
      <c r="L10" s="35">
        <f t="shared" ref="L9:L35" si="2">M9</f>
        <v>28327</v>
      </c>
      <c r="M10" s="36">
        <v>28350</v>
      </c>
      <c r="N10" s="37">
        <f t="shared" si="1"/>
        <v>23</v>
      </c>
    </row>
    <row r="11" spans="1:14" ht="30" customHeight="1" x14ac:dyDescent="0.25">
      <c r="A11" s="38"/>
      <c r="B11" s="39">
        <v>44746</v>
      </c>
      <c r="C11" s="30" t="s">
        <v>23</v>
      </c>
      <c r="D11" s="40" t="s">
        <v>32</v>
      </c>
      <c r="E11" s="29" t="s">
        <v>33</v>
      </c>
      <c r="F11" s="30" t="s">
        <v>34</v>
      </c>
      <c r="G11" s="31" t="s">
        <v>35</v>
      </c>
      <c r="H11" s="30" t="s">
        <v>36</v>
      </c>
      <c r="I11" s="41">
        <v>0.45833333333333331</v>
      </c>
      <c r="J11" s="41">
        <v>0.48958333333333331</v>
      </c>
      <c r="K11" s="34">
        <f t="shared" si="0"/>
        <v>3.125E-2</v>
      </c>
      <c r="L11" s="35">
        <f t="shared" si="2"/>
        <v>28350</v>
      </c>
      <c r="M11" s="42">
        <v>28354</v>
      </c>
      <c r="N11" s="37">
        <f t="shared" si="1"/>
        <v>4</v>
      </c>
    </row>
    <row r="12" spans="1:14" ht="30" customHeight="1" x14ac:dyDescent="0.25">
      <c r="A12" s="25"/>
      <c r="B12" s="26">
        <v>44747</v>
      </c>
      <c r="C12" s="27" t="s">
        <v>23</v>
      </c>
      <c r="D12" s="28" t="s">
        <v>37</v>
      </c>
      <c r="E12" s="29" t="s">
        <v>25</v>
      </c>
      <c r="F12" s="30" t="s">
        <v>26</v>
      </c>
      <c r="G12" s="31" t="s">
        <v>27</v>
      </c>
      <c r="H12" s="43" t="s">
        <v>38</v>
      </c>
      <c r="I12" s="33">
        <v>0.625</v>
      </c>
      <c r="J12" s="33">
        <v>0.70833333333333337</v>
      </c>
      <c r="K12" s="34">
        <f t="shared" si="0"/>
        <v>8.333333333333337E-2</v>
      </c>
      <c r="L12" s="35">
        <f t="shared" si="2"/>
        <v>28354</v>
      </c>
      <c r="M12" s="36">
        <v>28377</v>
      </c>
      <c r="N12" s="37">
        <f t="shared" si="1"/>
        <v>23</v>
      </c>
    </row>
    <row r="13" spans="1:14" ht="30" customHeight="1" x14ac:dyDescent="0.25">
      <c r="A13" s="25"/>
      <c r="B13" s="26">
        <v>44748</v>
      </c>
      <c r="C13" s="27" t="s">
        <v>23</v>
      </c>
      <c r="D13" s="28" t="s">
        <v>39</v>
      </c>
      <c r="E13" s="29" t="s">
        <v>40</v>
      </c>
      <c r="F13" s="30" t="s">
        <v>26</v>
      </c>
      <c r="G13" s="31" t="s">
        <v>27</v>
      </c>
      <c r="H13" s="44" t="s">
        <v>41</v>
      </c>
      <c r="I13" s="33">
        <v>0.45833333333333331</v>
      </c>
      <c r="J13" s="33">
        <v>0.54166666666666663</v>
      </c>
      <c r="K13" s="34">
        <f t="shared" si="0"/>
        <v>8.3333333333333315E-2</v>
      </c>
      <c r="L13" s="35">
        <f t="shared" si="2"/>
        <v>28377</v>
      </c>
      <c r="M13" s="36">
        <v>28400</v>
      </c>
      <c r="N13" s="37">
        <f t="shared" si="1"/>
        <v>23</v>
      </c>
    </row>
    <row r="14" spans="1:14" ht="30" customHeight="1" x14ac:dyDescent="0.25">
      <c r="A14" s="25"/>
      <c r="B14" s="26">
        <v>44749</v>
      </c>
      <c r="C14" s="27" t="s">
        <v>23</v>
      </c>
      <c r="D14" s="28" t="s">
        <v>39</v>
      </c>
      <c r="E14" s="29" t="s">
        <v>40</v>
      </c>
      <c r="F14" s="30" t="s">
        <v>26</v>
      </c>
      <c r="G14" s="31" t="s">
        <v>27</v>
      </c>
      <c r="H14" s="32" t="s">
        <v>42</v>
      </c>
      <c r="I14" s="33">
        <v>0.4375</v>
      </c>
      <c r="J14" s="33">
        <v>0.52083333333333337</v>
      </c>
      <c r="K14" s="34">
        <f t="shared" si="0"/>
        <v>8.333333333333337E-2</v>
      </c>
      <c r="L14" s="35">
        <f t="shared" si="2"/>
        <v>28400</v>
      </c>
      <c r="M14" s="36">
        <v>28425</v>
      </c>
      <c r="N14" s="37">
        <f t="shared" si="1"/>
        <v>25</v>
      </c>
    </row>
    <row r="15" spans="1:14" ht="30" customHeight="1" x14ac:dyDescent="0.25">
      <c r="A15" s="25"/>
      <c r="B15" s="26">
        <v>44753</v>
      </c>
      <c r="C15" s="27" t="s">
        <v>23</v>
      </c>
      <c r="D15" s="28" t="s">
        <v>23</v>
      </c>
      <c r="E15" s="29" t="s">
        <v>43</v>
      </c>
      <c r="F15" s="30" t="s">
        <v>44</v>
      </c>
      <c r="G15" s="31" t="s">
        <v>45</v>
      </c>
      <c r="H15" s="27" t="s">
        <v>46</v>
      </c>
      <c r="I15" s="33">
        <v>0.5</v>
      </c>
      <c r="J15" s="33">
        <v>0.52430555555555558</v>
      </c>
      <c r="K15" s="34">
        <f t="shared" si="0"/>
        <v>2.430555555555558E-2</v>
      </c>
      <c r="L15" s="35">
        <f t="shared" si="2"/>
        <v>28425</v>
      </c>
      <c r="M15" s="36">
        <v>28431</v>
      </c>
      <c r="N15" s="37">
        <f t="shared" si="1"/>
        <v>6</v>
      </c>
    </row>
    <row r="16" spans="1:14" ht="30" customHeight="1" x14ac:dyDescent="0.25">
      <c r="A16" s="25"/>
      <c r="B16" s="26">
        <v>44753</v>
      </c>
      <c r="C16" s="27" t="s">
        <v>23</v>
      </c>
      <c r="D16" s="28" t="s">
        <v>47</v>
      </c>
      <c r="E16" s="29" t="s">
        <v>30</v>
      </c>
      <c r="F16" s="30" t="s">
        <v>26</v>
      </c>
      <c r="G16" s="31" t="s">
        <v>27</v>
      </c>
      <c r="H16" s="32" t="s">
        <v>48</v>
      </c>
      <c r="I16" s="33">
        <v>0.60416666666666663</v>
      </c>
      <c r="J16" s="33">
        <v>0.69791666666666663</v>
      </c>
      <c r="K16" s="34">
        <f t="shared" si="0"/>
        <v>9.375E-2</v>
      </c>
      <c r="L16" s="35">
        <f t="shared" si="2"/>
        <v>28431</v>
      </c>
      <c r="M16" s="36">
        <v>28454</v>
      </c>
      <c r="N16" s="37">
        <f t="shared" si="1"/>
        <v>23</v>
      </c>
    </row>
    <row r="17" spans="1:14" ht="30" customHeight="1" x14ac:dyDescent="0.25">
      <c r="A17" s="25"/>
      <c r="B17" s="26">
        <v>44754</v>
      </c>
      <c r="C17" s="27" t="s">
        <v>23</v>
      </c>
      <c r="D17" s="28" t="s">
        <v>47</v>
      </c>
      <c r="E17" s="29" t="s">
        <v>30</v>
      </c>
      <c r="F17" s="30" t="s">
        <v>26</v>
      </c>
      <c r="G17" s="31" t="s">
        <v>27</v>
      </c>
      <c r="H17" s="32" t="s">
        <v>48</v>
      </c>
      <c r="I17" s="33">
        <v>0.625</v>
      </c>
      <c r="J17" s="33">
        <v>0.6875</v>
      </c>
      <c r="K17" s="34">
        <f t="shared" si="0"/>
        <v>6.25E-2</v>
      </c>
      <c r="L17" s="35">
        <f t="shared" si="2"/>
        <v>28454</v>
      </c>
      <c r="M17" s="36">
        <v>28477</v>
      </c>
      <c r="N17" s="37">
        <f t="shared" si="1"/>
        <v>23</v>
      </c>
    </row>
    <row r="18" spans="1:14" ht="30" customHeight="1" x14ac:dyDescent="0.25">
      <c r="A18" s="25"/>
      <c r="B18" s="26">
        <v>44755</v>
      </c>
      <c r="C18" s="27" t="s">
        <v>23</v>
      </c>
      <c r="D18" s="28" t="s">
        <v>47</v>
      </c>
      <c r="E18" s="29" t="s">
        <v>30</v>
      </c>
      <c r="F18" s="30" t="s">
        <v>26</v>
      </c>
      <c r="G18" s="31" t="s">
        <v>27</v>
      </c>
      <c r="H18" s="27" t="s">
        <v>31</v>
      </c>
      <c r="I18" s="33">
        <v>0.58333333333333337</v>
      </c>
      <c r="J18" s="33">
        <v>0.64583333333333337</v>
      </c>
      <c r="K18" s="34">
        <f t="shared" si="0"/>
        <v>6.25E-2</v>
      </c>
      <c r="L18" s="35">
        <f t="shared" si="2"/>
        <v>28477</v>
      </c>
      <c r="M18" s="36">
        <v>28500</v>
      </c>
      <c r="N18" s="37">
        <f t="shared" si="1"/>
        <v>23</v>
      </c>
    </row>
    <row r="19" spans="1:14" ht="30" customHeight="1" x14ac:dyDescent="0.25">
      <c r="A19" s="25"/>
      <c r="B19" s="26">
        <v>44755</v>
      </c>
      <c r="C19" s="27" t="s">
        <v>23</v>
      </c>
      <c r="D19" s="28" t="s">
        <v>47</v>
      </c>
      <c r="E19" s="29" t="s">
        <v>30</v>
      </c>
      <c r="F19" s="30" t="s">
        <v>26</v>
      </c>
      <c r="G19" s="31" t="s">
        <v>27</v>
      </c>
      <c r="H19" s="32" t="s">
        <v>49</v>
      </c>
      <c r="I19" s="33">
        <v>0.66666666666666663</v>
      </c>
      <c r="J19" s="33">
        <v>0.72916666666666663</v>
      </c>
      <c r="K19" s="34">
        <f t="shared" si="0"/>
        <v>6.25E-2</v>
      </c>
      <c r="L19" s="35">
        <f t="shared" si="2"/>
        <v>28500</v>
      </c>
      <c r="M19" s="36">
        <v>28523</v>
      </c>
      <c r="N19" s="37">
        <f t="shared" si="1"/>
        <v>23</v>
      </c>
    </row>
    <row r="20" spans="1:14" ht="30" customHeight="1" x14ac:dyDescent="0.25">
      <c r="A20" s="25"/>
      <c r="B20" s="26">
        <v>44756</v>
      </c>
      <c r="C20" s="27" t="s">
        <v>23</v>
      </c>
      <c r="D20" s="28" t="s">
        <v>29</v>
      </c>
      <c r="E20" s="29" t="s">
        <v>30</v>
      </c>
      <c r="F20" s="30" t="s">
        <v>26</v>
      </c>
      <c r="G20" s="31" t="s">
        <v>27</v>
      </c>
      <c r="H20" s="27" t="s">
        <v>31</v>
      </c>
      <c r="I20" s="33">
        <v>0.375</v>
      </c>
      <c r="J20" s="33">
        <v>0.5</v>
      </c>
      <c r="K20" s="34">
        <f t="shared" si="0"/>
        <v>0.125</v>
      </c>
      <c r="L20" s="35">
        <f t="shared" si="2"/>
        <v>28523</v>
      </c>
      <c r="M20" s="36">
        <v>28546</v>
      </c>
      <c r="N20" s="37">
        <f t="shared" si="1"/>
        <v>23</v>
      </c>
    </row>
    <row r="21" spans="1:14" ht="30" customHeight="1" x14ac:dyDescent="0.25">
      <c r="A21" s="25"/>
      <c r="B21" s="26">
        <v>44756</v>
      </c>
      <c r="C21" s="27" t="s">
        <v>23</v>
      </c>
      <c r="D21" s="28" t="s">
        <v>47</v>
      </c>
      <c r="E21" s="29" t="s">
        <v>30</v>
      </c>
      <c r="F21" s="30" t="s">
        <v>26</v>
      </c>
      <c r="G21" s="31" t="s">
        <v>27</v>
      </c>
      <c r="H21" s="32" t="s">
        <v>48</v>
      </c>
      <c r="I21" s="33">
        <v>0.58333333333333337</v>
      </c>
      <c r="J21" s="33">
        <v>0.70833333333333337</v>
      </c>
      <c r="K21" s="34">
        <f t="shared" si="0"/>
        <v>0.125</v>
      </c>
      <c r="L21" s="35">
        <f t="shared" si="2"/>
        <v>28546</v>
      </c>
      <c r="M21" s="36">
        <v>28569</v>
      </c>
      <c r="N21" s="37">
        <f t="shared" si="1"/>
        <v>23</v>
      </c>
    </row>
    <row r="22" spans="1:14" ht="30" customHeight="1" x14ac:dyDescent="0.25">
      <c r="A22" s="25"/>
      <c r="B22" s="26">
        <v>44757</v>
      </c>
      <c r="C22" s="27" t="s">
        <v>23</v>
      </c>
      <c r="D22" s="28" t="s">
        <v>29</v>
      </c>
      <c r="E22" s="29" t="s">
        <v>30</v>
      </c>
      <c r="F22" s="30" t="s">
        <v>26</v>
      </c>
      <c r="G22" s="31" t="s">
        <v>27</v>
      </c>
      <c r="H22" s="27" t="s">
        <v>31</v>
      </c>
      <c r="I22" s="33">
        <v>0.45833333333333331</v>
      </c>
      <c r="J22" s="33">
        <v>0.51041666666666663</v>
      </c>
      <c r="K22" s="34">
        <f t="shared" si="0"/>
        <v>5.2083333333333315E-2</v>
      </c>
      <c r="L22" s="35">
        <f t="shared" si="2"/>
        <v>28569</v>
      </c>
      <c r="M22" s="36">
        <v>28592</v>
      </c>
      <c r="N22" s="37">
        <f t="shared" si="1"/>
        <v>23</v>
      </c>
    </row>
    <row r="23" spans="1:14" ht="30" customHeight="1" x14ac:dyDescent="0.25">
      <c r="A23" s="25"/>
      <c r="B23" s="26">
        <v>44757</v>
      </c>
      <c r="C23" s="27" t="s">
        <v>23</v>
      </c>
      <c r="D23" s="28" t="s">
        <v>50</v>
      </c>
      <c r="E23" s="29" t="s">
        <v>33</v>
      </c>
      <c r="F23" s="30" t="s">
        <v>34</v>
      </c>
      <c r="G23" s="31" t="s">
        <v>35</v>
      </c>
      <c r="H23" s="27" t="s">
        <v>51</v>
      </c>
      <c r="I23" s="33">
        <v>0.51388888888888895</v>
      </c>
      <c r="J23" s="33">
        <v>0.56944444444444442</v>
      </c>
      <c r="K23" s="34">
        <f t="shared" si="0"/>
        <v>5.5555555555555469E-2</v>
      </c>
      <c r="L23" s="35">
        <f t="shared" si="2"/>
        <v>28592</v>
      </c>
      <c r="M23" s="36">
        <v>28600</v>
      </c>
      <c r="N23" s="37">
        <f t="shared" si="1"/>
        <v>8</v>
      </c>
    </row>
    <row r="24" spans="1:14" ht="30" customHeight="1" x14ac:dyDescent="0.25">
      <c r="A24" s="25"/>
      <c r="B24" s="26">
        <v>44757</v>
      </c>
      <c r="C24" s="27" t="s">
        <v>23</v>
      </c>
      <c r="D24" s="28" t="s">
        <v>37</v>
      </c>
      <c r="E24" s="29" t="s">
        <v>25</v>
      </c>
      <c r="F24" s="30" t="s">
        <v>26</v>
      </c>
      <c r="G24" s="31" t="s">
        <v>27</v>
      </c>
      <c r="H24" s="43" t="s">
        <v>38</v>
      </c>
      <c r="I24" s="33">
        <v>0.625</v>
      </c>
      <c r="J24" s="33">
        <v>0.70833333333333337</v>
      </c>
      <c r="K24" s="34">
        <f t="shared" si="0"/>
        <v>8.333333333333337E-2</v>
      </c>
      <c r="L24" s="35">
        <f t="shared" si="2"/>
        <v>28600</v>
      </c>
      <c r="M24" s="36">
        <v>28623</v>
      </c>
      <c r="N24" s="37">
        <f t="shared" si="1"/>
        <v>23</v>
      </c>
    </row>
    <row r="25" spans="1:14" ht="30" customHeight="1" x14ac:dyDescent="0.25">
      <c r="A25" s="25"/>
      <c r="B25" s="26">
        <v>44760</v>
      </c>
      <c r="C25" s="27" t="s">
        <v>23</v>
      </c>
      <c r="D25" s="28" t="s">
        <v>52</v>
      </c>
      <c r="E25" s="29" t="s">
        <v>53</v>
      </c>
      <c r="F25" s="30" t="s">
        <v>54</v>
      </c>
      <c r="G25" s="31" t="s">
        <v>55</v>
      </c>
      <c r="H25" s="45" t="s">
        <v>56</v>
      </c>
      <c r="I25" s="33">
        <v>0.45833333333333331</v>
      </c>
      <c r="J25" s="33">
        <v>0.5</v>
      </c>
      <c r="K25" s="34">
        <f t="shared" si="0"/>
        <v>4.1666666666666685E-2</v>
      </c>
      <c r="L25" s="35">
        <f t="shared" si="2"/>
        <v>28623</v>
      </c>
      <c r="M25" s="36">
        <v>28643</v>
      </c>
      <c r="N25" s="37">
        <f t="shared" si="1"/>
        <v>20</v>
      </c>
    </row>
    <row r="26" spans="1:14" ht="60" customHeight="1" x14ac:dyDescent="0.25">
      <c r="A26" s="25"/>
      <c r="B26" s="26">
        <v>44760</v>
      </c>
      <c r="C26" s="27" t="s">
        <v>23</v>
      </c>
      <c r="D26" s="28" t="s">
        <v>57</v>
      </c>
      <c r="E26" s="29" t="s">
        <v>58</v>
      </c>
      <c r="F26" s="27" t="s">
        <v>59</v>
      </c>
      <c r="G26" s="31" t="s">
        <v>59</v>
      </c>
      <c r="H26" s="32" t="s">
        <v>60</v>
      </c>
      <c r="I26" s="33">
        <v>0.51388888888888895</v>
      </c>
      <c r="J26" s="33">
        <v>0.74305555555555547</v>
      </c>
      <c r="K26" s="34">
        <f t="shared" si="0"/>
        <v>0.22916666666666652</v>
      </c>
      <c r="L26" s="35">
        <f t="shared" si="2"/>
        <v>28643</v>
      </c>
      <c r="M26" s="46">
        <v>28803</v>
      </c>
      <c r="N26" s="37">
        <f t="shared" si="1"/>
        <v>160</v>
      </c>
    </row>
    <row r="27" spans="1:14" ht="30" customHeight="1" x14ac:dyDescent="0.25">
      <c r="A27" s="25"/>
      <c r="B27" s="26">
        <v>44761</v>
      </c>
      <c r="C27" s="27" t="s">
        <v>23</v>
      </c>
      <c r="D27" s="28" t="s">
        <v>39</v>
      </c>
      <c r="E27" s="29" t="s">
        <v>40</v>
      </c>
      <c r="F27" s="30" t="s">
        <v>26</v>
      </c>
      <c r="G27" s="31" t="s">
        <v>27</v>
      </c>
      <c r="H27" s="47" t="s">
        <v>61</v>
      </c>
      <c r="I27" s="33">
        <v>0.60416666666666663</v>
      </c>
      <c r="J27" s="33">
        <v>0.66666666666666663</v>
      </c>
      <c r="K27" s="34">
        <f t="shared" si="0"/>
        <v>6.25E-2</v>
      </c>
      <c r="L27" s="35">
        <f t="shared" si="2"/>
        <v>28803</v>
      </c>
      <c r="M27" s="36">
        <v>28826</v>
      </c>
      <c r="N27" s="37">
        <f t="shared" si="1"/>
        <v>23</v>
      </c>
    </row>
    <row r="28" spans="1:14" ht="30" customHeight="1" x14ac:dyDescent="0.25">
      <c r="A28" s="25"/>
      <c r="B28" s="26">
        <v>44762</v>
      </c>
      <c r="C28" s="27" t="s">
        <v>23</v>
      </c>
      <c r="D28" s="28" t="s">
        <v>29</v>
      </c>
      <c r="E28" s="29" t="s">
        <v>30</v>
      </c>
      <c r="F28" s="30" t="s">
        <v>26</v>
      </c>
      <c r="G28" s="31" t="s">
        <v>27</v>
      </c>
      <c r="H28" s="32" t="s">
        <v>48</v>
      </c>
      <c r="I28" s="33">
        <v>0.41666666666666669</v>
      </c>
      <c r="J28" s="33">
        <v>0.47916666666666669</v>
      </c>
      <c r="K28" s="34">
        <f t="shared" si="0"/>
        <v>6.25E-2</v>
      </c>
      <c r="L28" s="35">
        <f t="shared" si="2"/>
        <v>28826</v>
      </c>
      <c r="M28" s="36">
        <v>28849</v>
      </c>
      <c r="N28" s="37">
        <f t="shared" si="1"/>
        <v>23</v>
      </c>
    </row>
    <row r="29" spans="1:14" ht="30" customHeight="1" x14ac:dyDescent="0.25">
      <c r="A29" s="25"/>
      <c r="B29" s="26">
        <v>44763</v>
      </c>
      <c r="C29" s="27" t="s">
        <v>23</v>
      </c>
      <c r="D29" s="28" t="s">
        <v>23</v>
      </c>
      <c r="E29" s="29" t="s">
        <v>43</v>
      </c>
      <c r="F29" s="30" t="s">
        <v>44</v>
      </c>
      <c r="G29" s="31" t="s">
        <v>45</v>
      </c>
      <c r="H29" s="27" t="s">
        <v>46</v>
      </c>
      <c r="I29" s="33">
        <v>0.45833333333333331</v>
      </c>
      <c r="J29" s="33">
        <v>0.47916666666666669</v>
      </c>
      <c r="K29" s="34">
        <f t="shared" si="0"/>
        <v>2.083333333333337E-2</v>
      </c>
      <c r="L29" s="35">
        <f t="shared" si="2"/>
        <v>28849</v>
      </c>
      <c r="M29" s="36">
        <v>28855</v>
      </c>
      <c r="N29" s="37">
        <f t="shared" si="1"/>
        <v>6</v>
      </c>
    </row>
    <row r="30" spans="1:14" ht="30" customHeight="1" x14ac:dyDescent="0.25">
      <c r="A30" s="25"/>
      <c r="B30" s="26">
        <v>44767</v>
      </c>
      <c r="C30" s="27" t="s">
        <v>23</v>
      </c>
      <c r="D30" s="28" t="s">
        <v>62</v>
      </c>
      <c r="E30" s="29" t="s">
        <v>33</v>
      </c>
      <c r="F30" s="30" t="s">
        <v>59</v>
      </c>
      <c r="G30" s="31" t="s">
        <v>59</v>
      </c>
      <c r="H30" s="47" t="s">
        <v>63</v>
      </c>
      <c r="I30" s="33">
        <v>0.41666666666666669</v>
      </c>
      <c r="J30" s="33">
        <v>0.72569444444444453</v>
      </c>
      <c r="K30" s="34">
        <f t="shared" si="0"/>
        <v>0.30902777777777785</v>
      </c>
      <c r="L30" s="35">
        <f t="shared" si="2"/>
        <v>28855</v>
      </c>
      <c r="M30" s="36">
        <v>29055</v>
      </c>
      <c r="N30" s="37">
        <f t="shared" si="1"/>
        <v>200</v>
      </c>
    </row>
    <row r="31" spans="1:14" ht="30" customHeight="1" x14ac:dyDescent="0.25">
      <c r="A31" s="25"/>
      <c r="B31" s="26">
        <v>44768</v>
      </c>
      <c r="C31" s="27" t="s">
        <v>23</v>
      </c>
      <c r="D31" s="28" t="s">
        <v>47</v>
      </c>
      <c r="E31" s="29" t="s">
        <v>30</v>
      </c>
      <c r="F31" s="30" t="s">
        <v>26</v>
      </c>
      <c r="G31" s="31" t="s">
        <v>27</v>
      </c>
      <c r="H31" s="32" t="s">
        <v>48</v>
      </c>
      <c r="I31" s="33">
        <v>0.625</v>
      </c>
      <c r="J31" s="33">
        <v>0.6875</v>
      </c>
      <c r="K31" s="34">
        <f t="shared" si="0"/>
        <v>6.25E-2</v>
      </c>
      <c r="L31" s="35">
        <f t="shared" si="2"/>
        <v>29055</v>
      </c>
      <c r="M31" s="36">
        <v>29078</v>
      </c>
      <c r="N31" s="37">
        <f t="shared" si="1"/>
        <v>23</v>
      </c>
    </row>
    <row r="32" spans="1:14" ht="30" customHeight="1" x14ac:dyDescent="0.25">
      <c r="A32" s="25"/>
      <c r="B32" s="26">
        <v>44769</v>
      </c>
      <c r="C32" s="27" t="s">
        <v>23</v>
      </c>
      <c r="D32" s="28" t="s">
        <v>29</v>
      </c>
      <c r="E32" s="29" t="s">
        <v>30</v>
      </c>
      <c r="F32" s="30" t="s">
        <v>26</v>
      </c>
      <c r="G32" s="31" t="s">
        <v>27</v>
      </c>
      <c r="H32" s="32" t="s">
        <v>48</v>
      </c>
      <c r="I32" s="33">
        <v>0.33333333333333331</v>
      </c>
      <c r="J32" s="33">
        <v>0.39583333333333331</v>
      </c>
      <c r="K32" s="34">
        <f t="shared" si="0"/>
        <v>6.25E-2</v>
      </c>
      <c r="L32" s="35">
        <f t="shared" si="2"/>
        <v>29078</v>
      </c>
      <c r="M32" s="36">
        <v>29101</v>
      </c>
      <c r="N32" s="37">
        <f t="shared" si="1"/>
        <v>23</v>
      </c>
    </row>
    <row r="33" spans="1:14" ht="30" customHeight="1" x14ac:dyDescent="0.25">
      <c r="A33" s="25"/>
      <c r="B33" s="26">
        <v>44769</v>
      </c>
      <c r="C33" s="27" t="s">
        <v>23</v>
      </c>
      <c r="D33" s="28" t="s">
        <v>23</v>
      </c>
      <c r="E33" s="29" t="s">
        <v>43</v>
      </c>
      <c r="F33" s="30" t="s">
        <v>44</v>
      </c>
      <c r="G33" s="31" t="s">
        <v>45</v>
      </c>
      <c r="H33" s="27" t="s">
        <v>64</v>
      </c>
      <c r="I33" s="33">
        <v>0.41666666666666669</v>
      </c>
      <c r="J33" s="33">
        <v>0.47916666666666669</v>
      </c>
      <c r="K33" s="34">
        <f t="shared" si="0"/>
        <v>6.25E-2</v>
      </c>
      <c r="L33" s="35">
        <f t="shared" si="2"/>
        <v>29101</v>
      </c>
      <c r="M33" s="36">
        <v>29115</v>
      </c>
      <c r="N33" s="37">
        <f t="shared" si="1"/>
        <v>14</v>
      </c>
    </row>
    <row r="34" spans="1:14" ht="30" customHeight="1" x14ac:dyDescent="0.25">
      <c r="A34" s="25"/>
      <c r="B34" s="26">
        <v>44769</v>
      </c>
      <c r="C34" s="27" t="s">
        <v>23</v>
      </c>
      <c r="D34" s="28" t="s">
        <v>29</v>
      </c>
      <c r="E34" s="29" t="s">
        <v>30</v>
      </c>
      <c r="F34" s="30" t="s">
        <v>26</v>
      </c>
      <c r="G34" s="31" t="s">
        <v>27</v>
      </c>
      <c r="H34" s="32" t="s">
        <v>48</v>
      </c>
      <c r="I34" s="33">
        <v>0.58333333333333337</v>
      </c>
      <c r="J34" s="33">
        <v>0.625</v>
      </c>
      <c r="K34" s="34">
        <f t="shared" si="0"/>
        <v>4.166666666666663E-2</v>
      </c>
      <c r="L34" s="35">
        <f t="shared" si="2"/>
        <v>29115</v>
      </c>
      <c r="M34" s="36">
        <v>29138</v>
      </c>
      <c r="N34" s="37">
        <f t="shared" si="1"/>
        <v>23</v>
      </c>
    </row>
    <row r="35" spans="1:14" ht="45" x14ac:dyDescent="0.25">
      <c r="A35" s="25"/>
      <c r="B35" s="26">
        <v>44769</v>
      </c>
      <c r="C35" s="27" t="s">
        <v>23</v>
      </c>
      <c r="D35" s="28" t="s">
        <v>39</v>
      </c>
      <c r="E35" s="29" t="s">
        <v>40</v>
      </c>
      <c r="F35" s="30" t="s">
        <v>26</v>
      </c>
      <c r="G35" s="31" t="s">
        <v>27</v>
      </c>
      <c r="H35" s="32" t="s">
        <v>65</v>
      </c>
      <c r="I35" s="33">
        <v>0.64583333333333337</v>
      </c>
      <c r="J35" s="33">
        <v>0.70138888888888884</v>
      </c>
      <c r="K35" s="34">
        <f t="shared" si="0"/>
        <v>5.5555555555555469E-2</v>
      </c>
      <c r="L35" s="35">
        <f t="shared" si="2"/>
        <v>29138</v>
      </c>
      <c r="M35" s="36">
        <v>29161</v>
      </c>
      <c r="N35" s="37">
        <f t="shared" si="1"/>
        <v>23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2">
    <dataValidation type="list" allowBlank="1" showInputMessage="1" showErrorMessage="1" sqref="D9:D35">
      <formula1>Solicita</formula1>
    </dataValidation>
    <dataValidation type="list" allowBlank="1" showInputMessage="1" showErrorMessage="1" sqref="C9:C35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2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[1]LOCALIZA!#REF!</xm:f>
          </x14:formula1>
          <xm:sqref>G27:G29 G9:G25 G31:G35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2023-06-04T19:06:49Z</dcterms:created>
  <dcterms:modified xsi:type="dcterms:W3CDTF">2023-06-04T19:09:27Z</dcterms:modified>
</cp:coreProperties>
</file>