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anessab.CMPG\Desktop\Controle Veículos Oficiais_2023\FSQ 3841\"/>
    </mc:Choice>
  </mc:AlternateContent>
  <xr:revisionPtr revIDLastSave="0" documentId="8_{ED47D79A-95A4-4A88-8CD1-D3298EAC620A}" xr6:coauthVersionLast="47" xr6:coauthVersionMax="47" xr10:uidLastSave="{00000000-0000-0000-0000-000000000000}"/>
  <bookViews>
    <workbookView xWindow="-120" yWindow="-120" windowWidth="29040" windowHeight="15840" xr2:uid="{085BA8A3-28CC-4FB4-9A91-36B0142D1B0D}"/>
  </bookViews>
  <sheets>
    <sheet name="Planilha1" sheetId="1" r:id="rId1"/>
  </sheets>
  <externalReferences>
    <externalReference r:id="rId2"/>
  </externalReferences>
  <definedNames>
    <definedName name="Motorista_2022">[1]SOLICITANTE!$M$3:$M$16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1" i="1" l="1"/>
  <c r="N21" i="1" s="1"/>
  <c r="K21" i="1"/>
  <c r="N20" i="1"/>
  <c r="K20" i="1"/>
  <c r="L19" i="1"/>
  <c r="N19" i="1" s="1"/>
  <c r="K19" i="1"/>
  <c r="L18" i="1"/>
  <c r="N18" i="1" s="1"/>
  <c r="K18" i="1"/>
  <c r="N17" i="1"/>
  <c r="K17" i="1"/>
  <c r="L16" i="1"/>
  <c r="N16" i="1" s="1"/>
  <c r="K16" i="1"/>
  <c r="L15" i="1"/>
  <c r="N15" i="1" s="1"/>
  <c r="K15" i="1"/>
  <c r="N14" i="1"/>
  <c r="K14" i="1"/>
  <c r="N13" i="1"/>
  <c r="K13" i="1"/>
  <c r="N12" i="1"/>
  <c r="K12" i="1"/>
  <c r="L11" i="1"/>
  <c r="N11" i="1" s="1"/>
  <c r="K11" i="1"/>
  <c r="N10" i="1"/>
  <c r="K10" i="1"/>
  <c r="E10" i="1"/>
</calcChain>
</file>

<file path=xl/sharedStrings.xml><?xml version="1.0" encoding="utf-8"?>
<sst xmlns="http://schemas.openxmlformats.org/spreadsheetml/2006/main" count="95" uniqueCount="69">
  <si>
    <t>-</t>
  </si>
  <si>
    <t>Diário de Bordo - 2022</t>
  </si>
  <si>
    <t>Registro de Movimentação dos Veículos Oficiais</t>
  </si>
  <si>
    <t>PLACA</t>
  </si>
  <si>
    <t>MARCA / MODELO</t>
  </si>
  <si>
    <t>KM INICIAL</t>
  </si>
  <si>
    <t>FSQ 3841</t>
  </si>
  <si>
    <t>VW JETTA</t>
  </si>
  <si>
    <t>Requis</t>
  </si>
  <si>
    <t>DATA</t>
  </si>
  <si>
    <r>
      <rPr>
        <b/>
        <sz val="12"/>
        <color rgb="FFFF0000"/>
        <rFont val="Calibri"/>
        <family val="2"/>
        <scheme val="minor"/>
      </rPr>
      <t>MOTORISTA</t>
    </r>
    <r>
      <rPr>
        <b/>
        <sz val="12"/>
        <color theme="1"/>
        <rFont val="Calibri"/>
        <family val="2"/>
        <scheme val="minor"/>
      </rPr>
      <t xml:space="preserve">
(Motorista que utilizou o veículo)</t>
    </r>
  </si>
  <si>
    <r>
      <rPr>
        <b/>
        <sz val="12"/>
        <color rgb="FFFF0000"/>
        <rFont val="Calibri"/>
        <family val="2"/>
        <scheme val="minor"/>
      </rPr>
      <t>SOLICITANTE</t>
    </r>
    <r>
      <rPr>
        <b/>
        <sz val="12"/>
        <color theme="1"/>
        <rFont val="Calibri"/>
        <family val="2"/>
        <scheme val="minor"/>
      </rPr>
      <t xml:space="preserve">
(Vereador, Assessor, Servidor)
---   </t>
    </r>
    <r>
      <rPr>
        <b/>
        <sz val="10"/>
        <color theme="1"/>
        <rFont val="Calibri"/>
        <family val="2"/>
        <scheme val="minor"/>
      </rPr>
      <t>Verificar se 
Solicitante está relacionado ao Setor ---  &gt;</t>
    </r>
  </si>
  <si>
    <t>GABINETE / DEPARTAMENTO</t>
  </si>
  <si>
    <r>
      <rPr>
        <b/>
        <sz val="12"/>
        <color rgb="FFFF0000"/>
        <rFont val="Calibri"/>
        <family val="2"/>
        <scheme val="minor"/>
      </rPr>
      <t>DESTINO</t>
    </r>
    <r>
      <rPr>
        <b/>
        <sz val="12"/>
        <color theme="1"/>
        <rFont val="Calibri"/>
        <family val="2"/>
        <scheme val="minor"/>
      </rPr>
      <t xml:space="preserve">
(Outras Cidades)
(Se PG, somente Bairro)</t>
    </r>
  </si>
  <si>
    <r>
      <rPr>
        <b/>
        <sz val="12"/>
        <color rgb="FFFF0000"/>
        <rFont val="Calibri"/>
        <family val="2"/>
        <scheme val="minor"/>
      </rPr>
      <t>LOCAL</t>
    </r>
    <r>
      <rPr>
        <b/>
        <sz val="12"/>
        <color theme="1"/>
        <rFont val="Calibri"/>
        <family val="2"/>
        <scheme val="minor"/>
      </rPr>
      <t xml:space="preserve">
(Prefeitura, Secretaria, USAFA, Escola, etc)</t>
    </r>
  </si>
  <si>
    <r>
      <t xml:space="preserve">FINALIDADE
</t>
    </r>
    <r>
      <rPr>
        <b/>
        <sz val="12"/>
        <color theme="1"/>
        <rFont val="Calibri"/>
        <family val="2"/>
        <scheme val="minor"/>
      </rPr>
      <t>(Descrever o motivo da locomoção)</t>
    </r>
  </si>
  <si>
    <t>HORÁRIOS</t>
  </si>
  <si>
    <t>ODÔMETRO</t>
  </si>
  <si>
    <t>Saída
(xx:xx)</t>
  </si>
  <si>
    <t>Chegada
(xx:xx)</t>
  </si>
  <si>
    <t>Tempo</t>
  </si>
  <si>
    <t>Inicial</t>
  </si>
  <si>
    <t>Final</t>
  </si>
  <si>
    <t>KM 
Rodados
(A)</t>
  </si>
  <si>
    <t>Angélica Maria dos Santos</t>
  </si>
  <si>
    <t>Sítio do Campo</t>
  </si>
  <si>
    <t>Bairro Sítio do Campo</t>
  </si>
  <si>
    <t>Abastecimento de veículo oficial</t>
  </si>
  <si>
    <t>Rodrigo Rosário</t>
  </si>
  <si>
    <t>Gab. 11</t>
  </si>
  <si>
    <t>São Paulo</t>
  </si>
  <si>
    <t>Reunião de apresentação ao Consulado Indiano dos projetos da Baixada Santista relativos ao Intercâmbio Cultural</t>
  </si>
  <si>
    <t>Carlos Eduardo Barbosa</t>
  </si>
  <si>
    <t>Gab. 14</t>
  </si>
  <si>
    <t>Guarulhos</t>
  </si>
  <si>
    <t>Visita à Câmara Municipal de Guarulhos para reunião sobre Causa Anima. ONGS e EntidadesDefensoras e Protetoras dos animais. Foram realizadas apresentações de paineis e foi falado sobre Leis de Proteção e contra os maus tratos.</t>
  </si>
  <si>
    <t>Vando Lucas de Moraes</t>
  </si>
  <si>
    <t>Santos</t>
  </si>
  <si>
    <t>Participação na Reunião Geral da UVEBS, no Centro Empresarial ASSECOB, localizado na Av. Ana Costa, 255</t>
  </si>
  <si>
    <t>Solange Almeida Costa do Nascimento</t>
  </si>
  <si>
    <t>Gabinete da Presidência</t>
  </si>
  <si>
    <t>VILA MIRIM</t>
  </si>
  <si>
    <t>Paço Municipal</t>
  </si>
  <si>
    <t xml:space="preserve">Entrega de documento na Prefeitura </t>
  </si>
  <si>
    <t>Sergio Roberto Bonini Marinho</t>
  </si>
  <si>
    <t>MOT - Pav. ADM - Térreo</t>
  </si>
  <si>
    <t>Maxilandia</t>
  </si>
  <si>
    <t>Bairro Maxilandia</t>
  </si>
  <si>
    <t>Abastecimento e lavagem de veículo oficial</t>
  </si>
  <si>
    <t xml:space="preserve">Marcos Câmara </t>
  </si>
  <si>
    <t>Gab. 18</t>
  </si>
  <si>
    <t>Reunião com Secretário de segurança Pública, Sr. Guilherme Derrite para tratar sobre efetivo das forças de segurança bem como a implantação de nova base para os Bombeiros.</t>
  </si>
  <si>
    <t>Marcelo Cabral Chuvas</t>
  </si>
  <si>
    <t>Zeladoria</t>
  </si>
  <si>
    <t>Jd. Glória</t>
  </si>
  <si>
    <t>Bairro Glória</t>
  </si>
  <si>
    <t>Aquisição de materiais para manutenção da CMPG</t>
  </si>
  <si>
    <t>Emerson Camargo</t>
  </si>
  <si>
    <t>Gab. 06</t>
  </si>
  <si>
    <t>São Vicente</t>
  </si>
  <si>
    <t>Reunião com o Prefeito Kayo Amado no Gabinete para tratar do encerramento da Operação Verão</t>
  </si>
  <si>
    <t>Ademir Nascimento Moreira</t>
  </si>
  <si>
    <t>Gab. 17</t>
  </si>
  <si>
    <t>Protocolar documento na Secretaria de Urbanismo e verificar andamento de Processo</t>
  </si>
  <si>
    <t>Marcos Linhares</t>
  </si>
  <si>
    <t>Gab. 22</t>
  </si>
  <si>
    <t>Forte</t>
  </si>
  <si>
    <t>Bairro Forte</t>
  </si>
  <si>
    <t>Verificar buracos em via pública: Rua Rui Barbosa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</si>
</sst>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h:mm;@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0"/>
      <color theme="1"/>
      <name val="Monotype Corsiva"/>
      <family val="4"/>
    </font>
    <font>
      <b/>
      <sz val="36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0000FF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0000FF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7">
    <xf numFmtId="0" fontId="0" fillId="0" borderId="0" xfId="0"/>
    <xf numFmtId="0" fontId="2" fillId="2" borderId="0" xfId="0" applyFont="1" applyFill="1" applyAlignment="1" applyProtection="1">
      <alignment horizontal="center" vertical="center"/>
      <protection hidden="1"/>
    </xf>
    <xf numFmtId="0" fontId="3" fillId="2" borderId="0" xfId="0" applyFont="1" applyFill="1" applyAlignment="1" applyProtection="1">
      <alignment horizontal="center" vertical="center"/>
      <protection hidden="1"/>
    </xf>
    <xf numFmtId="0" fontId="4" fillId="0" borderId="0" xfId="0" applyFont="1" applyAlignment="1" applyProtection="1">
      <alignment horizontal="center" vertical="center"/>
      <protection hidden="1"/>
    </xf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1" xfId="0" applyFont="1" applyFill="1" applyBorder="1" applyAlignment="1" applyProtection="1">
      <alignment horizontal="center" vertical="center" wrapText="1"/>
      <protection hidden="1"/>
    </xf>
    <xf numFmtId="0" fontId="5" fillId="3" borderId="3" xfId="0" applyFont="1" applyFill="1" applyBorder="1" applyAlignment="1" applyProtection="1">
      <alignment horizontal="center" vertical="center" wrapText="1"/>
      <protection hidden="1"/>
    </xf>
    <xf numFmtId="0" fontId="5" fillId="3" borderId="2" xfId="0" applyFont="1" applyFill="1" applyBorder="1" applyAlignment="1" applyProtection="1">
      <alignment horizontal="center" vertical="center" wrapText="1"/>
      <protection hidden="1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4" xfId="0" applyFont="1" applyFill="1" applyBorder="1" applyAlignment="1" applyProtection="1">
      <alignment horizontal="center" vertical="center" wrapText="1"/>
      <protection hidden="1"/>
    </xf>
    <xf numFmtId="0" fontId="5" fillId="3" borderId="6" xfId="0" applyFont="1" applyFill="1" applyBorder="1" applyAlignment="1" applyProtection="1">
      <alignment horizontal="center" vertical="center" wrapText="1"/>
      <protection hidden="1"/>
    </xf>
    <xf numFmtId="0" fontId="5" fillId="3" borderId="5" xfId="0" applyFont="1" applyFill="1" applyBorder="1" applyAlignment="1" applyProtection="1">
      <alignment horizontal="center" vertical="center" wrapText="1"/>
      <protection hidden="1"/>
    </xf>
    <xf numFmtId="0" fontId="6" fillId="0" borderId="7" xfId="0" applyFont="1" applyBorder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164" fontId="6" fillId="2" borderId="7" xfId="1" applyNumberFormat="1" applyFont="1" applyFill="1" applyBorder="1" applyAlignment="1" applyProtection="1">
      <alignment horizontal="center" vertical="center" wrapText="1"/>
      <protection locked="0"/>
    </xf>
    <xf numFmtId="164" fontId="6" fillId="2" borderId="10" xfId="1" applyNumberFormat="1" applyFont="1" applyFill="1" applyBorder="1" applyAlignment="1" applyProtection="1">
      <alignment horizontal="center" vertical="center" wrapText="1"/>
      <protection locked="0"/>
    </xf>
    <xf numFmtId="164" fontId="6" fillId="2" borderId="8" xfId="1" applyNumberFormat="1" applyFont="1" applyFill="1" applyBorder="1" applyAlignment="1" applyProtection="1">
      <alignment horizontal="center" vertical="center" wrapText="1"/>
      <protection locked="0"/>
    </xf>
    <xf numFmtId="0" fontId="7" fillId="3" borderId="12" xfId="0" applyFont="1" applyFill="1" applyBorder="1" applyAlignment="1" applyProtection="1">
      <alignment horizontal="center" vertical="center"/>
      <protection hidden="1"/>
    </xf>
    <xf numFmtId="0" fontId="8" fillId="3" borderId="12" xfId="0" applyFont="1" applyFill="1" applyBorder="1" applyAlignment="1" applyProtection="1">
      <alignment horizontal="center" vertical="center" wrapText="1"/>
      <protection hidden="1"/>
    </xf>
    <xf numFmtId="0" fontId="7" fillId="3" borderId="12" xfId="0" applyFont="1" applyFill="1" applyBorder="1" applyAlignment="1" applyProtection="1">
      <alignment horizontal="center" vertical="center" wrapText="1"/>
      <protection hidden="1"/>
    </xf>
    <xf numFmtId="0" fontId="8" fillId="3" borderId="12" xfId="0" applyFont="1" applyFill="1" applyBorder="1" applyAlignment="1" applyProtection="1">
      <alignment horizontal="center" vertical="center" wrapText="1"/>
      <protection hidden="1"/>
    </xf>
    <xf numFmtId="0" fontId="10" fillId="0" borderId="13" xfId="0" applyFont="1" applyBorder="1" applyAlignment="1" applyProtection="1">
      <alignment horizontal="center" vertical="center"/>
      <protection locked="0"/>
    </xf>
    <xf numFmtId="14" fontId="0" fillId="0" borderId="13" xfId="0" applyNumberFormat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left" vertical="center"/>
      <protection locked="0"/>
    </xf>
    <xf numFmtId="0" fontId="10" fillId="4" borderId="14" xfId="0" applyFont="1" applyFill="1" applyBorder="1" applyAlignment="1">
      <alignment horizontal="left" vertical="center"/>
    </xf>
    <xf numFmtId="0" fontId="0" fillId="2" borderId="14" xfId="0" applyFill="1" applyBorder="1" applyAlignment="1" applyProtection="1">
      <alignment horizontal="left" vertical="center"/>
      <protection locked="0"/>
    </xf>
    <xf numFmtId="0" fontId="0" fillId="4" borderId="14" xfId="0" applyFill="1" applyBorder="1" applyAlignment="1" applyProtection="1">
      <alignment horizontal="left" vertical="center"/>
      <protection locked="0"/>
    </xf>
    <xf numFmtId="0" fontId="0" fillId="0" borderId="14" xfId="0" applyBorder="1" applyAlignment="1" applyProtection="1">
      <alignment horizontal="left" vertical="center" wrapText="1"/>
      <protection locked="0"/>
    </xf>
    <xf numFmtId="165" fontId="0" fillId="0" borderId="13" xfId="0" applyNumberFormat="1" applyBorder="1" applyAlignment="1" applyProtection="1">
      <alignment horizontal="center" vertical="center"/>
      <protection locked="0"/>
    </xf>
    <xf numFmtId="165" fontId="0" fillId="4" borderId="15" xfId="0" applyNumberFormat="1" applyFill="1" applyBorder="1" applyAlignment="1" applyProtection="1">
      <alignment horizontal="center" vertical="center"/>
      <protection locked="0"/>
    </xf>
    <xf numFmtId="164" fontId="0" fillId="4" borderId="13" xfId="1" applyNumberFormat="1" applyFont="1" applyFill="1" applyBorder="1" applyAlignment="1" applyProtection="1">
      <alignment horizontal="center" vertical="center"/>
      <protection locked="0"/>
    </xf>
    <xf numFmtId="164" fontId="0" fillId="0" borderId="13" xfId="1" applyNumberFormat="1" applyFont="1" applyBorder="1" applyAlignment="1" applyProtection="1">
      <alignment horizontal="center" vertical="center"/>
      <protection locked="0"/>
    </xf>
    <xf numFmtId="1" fontId="11" fillId="4" borderId="13" xfId="0" applyNumberFormat="1" applyFon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 wrapText="1"/>
      <protection locked="0"/>
    </xf>
    <xf numFmtId="0" fontId="10" fillId="2" borderId="13" xfId="0" applyFont="1" applyFill="1" applyBorder="1" applyAlignment="1" applyProtection="1">
      <alignment horizontal="center" vertical="center"/>
      <protection locked="0"/>
    </xf>
    <xf numFmtId="14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165" fontId="0" fillId="2" borderId="13" xfId="0" applyNumberFormat="1" applyFill="1" applyBorder="1" applyAlignment="1" applyProtection="1">
      <alignment horizontal="center" vertical="center"/>
      <protection locked="0"/>
    </xf>
    <xf numFmtId="164" fontId="0" fillId="2" borderId="13" xfId="1" applyNumberFormat="1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2021\2021-Controle%20do%20Ve&#237;culo%20EOB-066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gistro"/>
      <sheetName val="GRAF01"/>
      <sheetName val="GRAF02"/>
      <sheetName val="GRAF03"/>
      <sheetName val="LOCALIZA"/>
      <sheetName val="SOLICITANTE"/>
      <sheetName val="Abastecimento"/>
      <sheetName val="Lavage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3">
          <cell r="B3">
            <v>0</v>
          </cell>
          <cell r="C3">
            <v>0</v>
          </cell>
          <cell r="D3">
            <v>0</v>
          </cell>
          <cell r="E3">
            <v>0</v>
          </cell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M3" t="str">
            <v>ASSESSORIA</v>
          </cell>
        </row>
        <row r="4">
          <cell r="B4" t="str">
            <v>Ademir do Nascimento Moreira</v>
          </cell>
          <cell r="C4" t="str">
            <v>A</v>
          </cell>
          <cell r="D4" t="str">
            <v>Emerson Camargo</v>
          </cell>
          <cell r="E4" t="str">
            <v>Assessor Parlamentar</v>
          </cell>
          <cell r="F4">
            <v>724</v>
          </cell>
          <cell r="G4">
            <v>43466</v>
          </cell>
          <cell r="H4">
            <v>0</v>
          </cell>
          <cell r="I4">
            <v>0</v>
          </cell>
          <cell r="J4" t="str">
            <v>GAB03</v>
          </cell>
          <cell r="K4" t="str">
            <v>Gabinete nº 03 - Pav.VER - 1º andar</v>
          </cell>
          <cell r="M4" t="str">
            <v>Administrativo</v>
          </cell>
        </row>
        <row r="5">
          <cell r="B5" t="str">
            <v>Alan Alves Ribeiro</v>
          </cell>
          <cell r="C5" t="str">
            <v>A</v>
          </cell>
          <cell r="D5" t="str">
            <v>Francisco de Araújo Lima Júnior</v>
          </cell>
          <cell r="E5">
            <v>0</v>
          </cell>
          <cell r="F5">
            <v>0</v>
          </cell>
          <cell r="G5">
            <v>44197</v>
          </cell>
          <cell r="H5">
            <v>0</v>
          </cell>
          <cell r="I5">
            <v>0</v>
          </cell>
          <cell r="J5" t="str">
            <v>GAB09</v>
          </cell>
          <cell r="K5" t="str">
            <v>Gabinete nº 09 - Pav.VER - 1º andar</v>
          </cell>
          <cell r="M5" t="str">
            <v>Legislativo</v>
          </cell>
        </row>
        <row r="6">
          <cell r="B6" t="str">
            <v>Alex Sandro Leite</v>
          </cell>
          <cell r="C6" t="str">
            <v>A</v>
          </cell>
          <cell r="D6" t="str">
            <v>Natanael Vieira de Oliveira</v>
          </cell>
          <cell r="E6" t="str">
            <v>Assessor Parlamentar</v>
          </cell>
          <cell r="F6">
            <v>684</v>
          </cell>
          <cell r="G6">
            <v>43466</v>
          </cell>
          <cell r="H6">
            <v>0</v>
          </cell>
          <cell r="I6">
            <v>0</v>
          </cell>
          <cell r="J6" t="str">
            <v>GAB02</v>
          </cell>
          <cell r="K6" t="str">
            <v>Gabinete nº 02 - Pav.VER - 1º andar</v>
          </cell>
          <cell r="M6" t="str">
            <v>Financeiro</v>
          </cell>
        </row>
        <row r="7">
          <cell r="B7" t="str">
            <v>Amanda de Aquino Mesquita Souza</v>
          </cell>
          <cell r="C7" t="str">
            <v>A</v>
          </cell>
          <cell r="D7" t="str">
            <v>Márcio Glauber</v>
          </cell>
          <cell r="E7" t="str">
            <v>Vereador</v>
          </cell>
          <cell r="F7">
            <v>0</v>
          </cell>
          <cell r="G7">
            <v>43466</v>
          </cell>
          <cell r="H7">
            <v>0</v>
          </cell>
          <cell r="I7">
            <v>0</v>
          </cell>
          <cell r="J7" t="str">
            <v>GAB08</v>
          </cell>
          <cell r="K7" t="str">
            <v>Gabinete nº 01 - Pav.VER - 1º andar</v>
          </cell>
          <cell r="M7">
            <v>0</v>
          </cell>
        </row>
        <row r="8">
          <cell r="B8" t="str">
            <v>Ana Claudia Figueiredo</v>
          </cell>
          <cell r="C8" t="str">
            <v>A</v>
          </cell>
          <cell r="D8" t="str">
            <v>Marcos Câmara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 t="str">
            <v>ADM</v>
          </cell>
          <cell r="K8" t="str">
            <v>ADM - Pav. ADM - Térreo</v>
          </cell>
          <cell r="M8" t="str">
            <v>Angélica Maria dos Santos</v>
          </cell>
        </row>
        <row r="9">
          <cell r="B9" t="str">
            <v>Anderson Oliveira</v>
          </cell>
          <cell r="C9" t="str">
            <v>A</v>
          </cell>
          <cell r="D9">
            <v>0</v>
          </cell>
          <cell r="E9" t="str">
            <v>Diretor Geral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 t="str">
            <v>DGE</v>
          </cell>
          <cell r="K9" t="str">
            <v>DGE - Pav. ADM - 1º andar</v>
          </cell>
          <cell r="M9" t="str">
            <v>Felipe Simão Gomes</v>
          </cell>
        </row>
        <row r="10">
          <cell r="B10" t="str">
            <v>Anderson Oliveira Costa</v>
          </cell>
          <cell r="C10" t="str">
            <v>A</v>
          </cell>
          <cell r="D10" t="str">
            <v>Rômulo Brasil Rebouças</v>
          </cell>
          <cell r="E10" t="str">
            <v>Assessor Legislativo</v>
          </cell>
          <cell r="F10">
            <v>732</v>
          </cell>
          <cell r="G10">
            <v>43466</v>
          </cell>
          <cell r="H10">
            <v>0</v>
          </cell>
          <cell r="I10">
            <v>0</v>
          </cell>
          <cell r="J10" t="str">
            <v>GAB04</v>
          </cell>
          <cell r="K10" t="str">
            <v>Gabinete nº 04 - Pav.VER - 1º andar</v>
          </cell>
          <cell r="M10" t="str">
            <v>Jackson dos Santos Macedo</v>
          </cell>
        </row>
        <row r="11">
          <cell r="B11" t="str">
            <v>Angélica Maria dos Santos</v>
          </cell>
          <cell r="C11" t="str">
            <v>A</v>
          </cell>
          <cell r="D11">
            <v>0</v>
          </cell>
          <cell r="E11" t="str">
            <v>Motorista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 t="str">
            <v>MOT</v>
          </cell>
          <cell r="K11" t="str">
            <v>MOT - Pav. ADM - Térreo</v>
          </cell>
          <cell r="M11" t="str">
            <v>João Augusto Rios</v>
          </cell>
        </row>
        <row r="12">
          <cell r="B12" t="str">
            <v>Antonio de Padua Vieira de Freitas</v>
          </cell>
          <cell r="C12" t="str">
            <v>A</v>
          </cell>
          <cell r="D12" t="str">
            <v>Sergio Luiz Schiano de Souza</v>
          </cell>
          <cell r="E12" t="str">
            <v>Assessor Parlamentar</v>
          </cell>
          <cell r="F12">
            <v>663</v>
          </cell>
          <cell r="G12">
            <v>43466</v>
          </cell>
          <cell r="H12">
            <v>0</v>
          </cell>
          <cell r="I12">
            <v>0</v>
          </cell>
          <cell r="J12" t="str">
            <v>GAB22</v>
          </cell>
          <cell r="K12" t="str">
            <v>Gabinete nº 22 - Pav. VER - 2º andar</v>
          </cell>
          <cell r="M12" t="str">
            <v>Luiz Henrique Nunes Junior</v>
          </cell>
        </row>
        <row r="13">
          <cell r="B13" t="str">
            <v>Carlos Eduardo Barbosa</v>
          </cell>
          <cell r="C13" t="str">
            <v>A</v>
          </cell>
          <cell r="D13" t="str">
            <v>Carlos Eduardo Barbosa</v>
          </cell>
          <cell r="E13" t="str">
            <v>Vereador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 t="str">
            <v>GAB14</v>
          </cell>
          <cell r="K13" t="str">
            <v>Gabinete nº 14 - Pav. VER - 2º andar</v>
          </cell>
          <cell r="M13" t="str">
            <v>Marcelo Cabral Chuva</v>
          </cell>
        </row>
        <row r="14">
          <cell r="B14" t="str">
            <v>Carlos Roberto da Silva</v>
          </cell>
          <cell r="C14" t="str">
            <v>A</v>
          </cell>
          <cell r="D14">
            <v>0</v>
          </cell>
          <cell r="E14" t="str">
            <v>Zelador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 t="str">
            <v>Cabine</v>
          </cell>
          <cell r="K14" t="str">
            <v>Cabine de som - Plenário</v>
          </cell>
          <cell r="M14" t="str">
            <v>Sergio Roberto Bonini Marinho</v>
          </cell>
        </row>
        <row r="15">
          <cell r="B15" t="str">
            <v>Celso Carlos Bonfim</v>
          </cell>
          <cell r="C15" t="str">
            <v>A</v>
          </cell>
          <cell r="D15">
            <v>0</v>
          </cell>
          <cell r="E15" t="str">
            <v>Diretor de Departamento de Patrimônio e de Pessoal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 t="str">
            <v>RH</v>
          </cell>
          <cell r="K15" t="str">
            <v>RH - Pav. Salão Nobre - Térreo</v>
          </cell>
          <cell r="M15" t="str">
            <v>Wlamir Peruzzetto</v>
          </cell>
        </row>
        <row r="16">
          <cell r="B16" t="str">
            <v>Charles da Cruz Toledo</v>
          </cell>
          <cell r="C16" t="str">
            <v>A</v>
          </cell>
          <cell r="D16">
            <v>0</v>
          </cell>
          <cell r="E16" t="str">
            <v>Assessor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 t="str">
            <v>GAB10</v>
          </cell>
          <cell r="K16" t="str">
            <v>Gabinete nº 10 - 1º andar</v>
          </cell>
          <cell r="M16">
            <v>0</v>
          </cell>
        </row>
        <row r="17">
          <cell r="B17" t="str">
            <v>Claudio Louro do Amaral</v>
          </cell>
          <cell r="C17" t="str">
            <v>A</v>
          </cell>
          <cell r="D17">
            <v>0</v>
          </cell>
          <cell r="E17" t="str">
            <v>Agente Administrativo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 t="str">
            <v>FIN</v>
          </cell>
          <cell r="K17" t="str">
            <v>FIN - Pav. ADM - 1º andar</v>
          </cell>
        </row>
        <row r="18">
          <cell r="B18" t="str">
            <v>Daniele Francis Oliveira de Brito</v>
          </cell>
          <cell r="C18" t="str">
            <v>A</v>
          </cell>
          <cell r="D18">
            <v>0</v>
          </cell>
          <cell r="E18" t="str">
            <v>Agente Administrativo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 t="str">
            <v>RH</v>
          </cell>
          <cell r="K18" t="str">
            <v>RH - Pav. Salão Nobre - Térreo</v>
          </cell>
        </row>
        <row r="19">
          <cell r="B19" t="str">
            <v>Danila Buchette da Silva</v>
          </cell>
          <cell r="C19" t="str">
            <v>A</v>
          </cell>
          <cell r="D19" t="str">
            <v>Hugulino Alves Ribeiro</v>
          </cell>
          <cell r="E19" t="str">
            <v>Assessor Parlamentar</v>
          </cell>
          <cell r="F19">
            <v>0</v>
          </cell>
          <cell r="G19">
            <v>43466</v>
          </cell>
          <cell r="H19">
            <v>0</v>
          </cell>
          <cell r="I19">
            <v>0</v>
          </cell>
          <cell r="J19" t="str">
            <v>GAB13</v>
          </cell>
          <cell r="K19" t="str">
            <v>Gabinete nº 13 - Pav. VER - 2º andar</v>
          </cell>
        </row>
        <row r="20">
          <cell r="B20" t="str">
            <v>Eloy Robson Andrade Catão</v>
          </cell>
          <cell r="C20" t="str">
            <v>A</v>
          </cell>
          <cell r="D20" t="str">
            <v>Roberto Andrade e Silva</v>
          </cell>
          <cell r="E20" t="str">
            <v>Assessor Legislativo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 t="str">
            <v>GAB19</v>
          </cell>
          <cell r="K20" t="str">
            <v>Gabinete nº 17 - Pav. VER - 2º andar</v>
          </cell>
        </row>
        <row r="21">
          <cell r="B21" t="str">
            <v>Emerson Camargo dos Santos</v>
          </cell>
          <cell r="C21" t="str">
            <v>A</v>
          </cell>
          <cell r="D21" t="str">
            <v>Emerson Camargo</v>
          </cell>
          <cell r="E21" t="str">
            <v>Vereador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 t="str">
            <v>GAB06</v>
          </cell>
          <cell r="K21" t="str">
            <v>Gabinete nº 03 - Pav.VER - 1º andar</v>
          </cell>
        </row>
        <row r="22">
          <cell r="B22" t="str">
            <v>Fabiano Cardoso Vinciguerra</v>
          </cell>
          <cell r="C22" t="str">
            <v>A</v>
          </cell>
          <cell r="D22">
            <v>0</v>
          </cell>
          <cell r="E22" t="str">
            <v>Diretor do Departamento Financeiro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 t="str">
            <v>FIN</v>
          </cell>
          <cell r="K22" t="str">
            <v>FIN - Pav. ADM - 1º andar</v>
          </cell>
        </row>
        <row r="23">
          <cell r="B23" t="str">
            <v>Fabio Cardoso Vinciguerra</v>
          </cell>
          <cell r="C23" t="str">
            <v>A</v>
          </cell>
          <cell r="D23">
            <v>0</v>
          </cell>
          <cell r="E23" t="str">
            <v>Procurador Jurídico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 t="str">
            <v>JUR</v>
          </cell>
          <cell r="K23" t="str">
            <v>JUR - Pav. ADM - 2º andar</v>
          </cell>
        </row>
        <row r="24">
          <cell r="B24" t="str">
            <v>Fernanda Christina Alvarez Lorenzo</v>
          </cell>
          <cell r="C24" t="str">
            <v>A</v>
          </cell>
          <cell r="D24" t="str">
            <v>Roberto Andrade e Silva</v>
          </cell>
          <cell r="E24" t="str">
            <v>Assessor Legislativo</v>
          </cell>
          <cell r="F24">
            <v>655</v>
          </cell>
          <cell r="G24">
            <v>43466</v>
          </cell>
          <cell r="H24">
            <v>0</v>
          </cell>
          <cell r="I24">
            <v>0</v>
          </cell>
          <cell r="J24" t="str">
            <v>GAB19</v>
          </cell>
          <cell r="K24" t="str">
            <v>Gabinete nº 19 - Pav. VER - 2º andar</v>
          </cell>
        </row>
        <row r="25">
          <cell r="B25" t="str">
            <v>Flávio Damacena de Amorim</v>
          </cell>
          <cell r="C25" t="str">
            <v>A</v>
          </cell>
          <cell r="D25" t="str">
            <v>João Alves Correa Neto</v>
          </cell>
          <cell r="E25" t="str">
            <v>Assessor Legislativo</v>
          </cell>
          <cell r="F25">
            <v>727</v>
          </cell>
          <cell r="G25">
            <v>43466</v>
          </cell>
          <cell r="H25">
            <v>0</v>
          </cell>
          <cell r="I25">
            <v>0</v>
          </cell>
          <cell r="J25" t="str">
            <v>GAB03</v>
          </cell>
          <cell r="K25" t="str">
            <v>Gabinete nº 03 - Pav.VER - 1º andar</v>
          </cell>
        </row>
        <row r="26">
          <cell r="B26" t="str">
            <v>Francisco de Araújo Lima Júnior</v>
          </cell>
          <cell r="C26" t="str">
            <v>A</v>
          </cell>
          <cell r="D26" t="str">
            <v>Francisco de Araújo Lima Júnior</v>
          </cell>
          <cell r="E26">
            <v>0</v>
          </cell>
          <cell r="F26">
            <v>0</v>
          </cell>
          <cell r="G26">
            <v>44197</v>
          </cell>
          <cell r="H26">
            <v>0</v>
          </cell>
          <cell r="I26">
            <v>0</v>
          </cell>
          <cell r="J26" t="str">
            <v>GAB09</v>
          </cell>
          <cell r="K26" t="str">
            <v>Gabinete nº 09 - Pav.VER - 1º andar</v>
          </cell>
        </row>
        <row r="27">
          <cell r="B27" t="str">
            <v>Gilberto Euclides Guella Junior</v>
          </cell>
          <cell r="C27" t="str">
            <v>A</v>
          </cell>
          <cell r="D27">
            <v>0</v>
          </cell>
          <cell r="E27" t="str">
            <v>Contador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 t="str">
            <v>FIN</v>
          </cell>
          <cell r="K27" t="str">
            <v>FIN - Pav. ADM - 1º andar</v>
          </cell>
        </row>
        <row r="28">
          <cell r="B28" t="str">
            <v>Glaucia Flores da Silva</v>
          </cell>
          <cell r="C28" t="str">
            <v>A</v>
          </cell>
          <cell r="D28">
            <v>0</v>
          </cell>
          <cell r="E28" t="str">
            <v>Recepcionista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 t="str">
            <v>REC</v>
          </cell>
          <cell r="K28" t="str">
            <v>REC - Pav. ADM - Térreo</v>
          </cell>
        </row>
        <row r="29">
          <cell r="B29" t="str">
            <v>Heloyise Marshele Santos Cesário</v>
          </cell>
          <cell r="C29" t="str">
            <v>A</v>
          </cell>
          <cell r="D29">
            <v>0</v>
          </cell>
          <cell r="E29" t="str">
            <v>Agente Administrativo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 t="str">
            <v>INF</v>
          </cell>
          <cell r="K29" t="str">
            <v>INFORMÁTICA - Pav. Salão Nobre - Térreo</v>
          </cell>
        </row>
        <row r="30">
          <cell r="B30" t="str">
            <v>Henrique Luiz de Souza</v>
          </cell>
          <cell r="C30" t="str">
            <v>A</v>
          </cell>
          <cell r="D30" t="str">
            <v>Márcio Glauber</v>
          </cell>
          <cell r="E30" t="str">
            <v>Vereador</v>
          </cell>
          <cell r="F30">
            <v>0</v>
          </cell>
          <cell r="G30">
            <v>43466</v>
          </cell>
          <cell r="H30">
            <v>0</v>
          </cell>
          <cell r="I30">
            <v>0</v>
          </cell>
          <cell r="J30" t="str">
            <v>GAB08</v>
          </cell>
          <cell r="K30" t="str">
            <v>Gabinete nº 01 - Pav.VER - 1º andar</v>
          </cell>
        </row>
        <row r="31">
          <cell r="B31" t="str">
            <v>Herbet</v>
          </cell>
          <cell r="C31" t="str">
            <v>A</v>
          </cell>
          <cell r="D31" t="str">
            <v>Carlos Eduardo Barbosa</v>
          </cell>
          <cell r="E31" t="str">
            <v>Assessor Legislativo</v>
          </cell>
          <cell r="F31">
            <v>0</v>
          </cell>
          <cell r="G31">
            <v>43466</v>
          </cell>
          <cell r="H31">
            <v>0</v>
          </cell>
          <cell r="I31">
            <v>0</v>
          </cell>
          <cell r="J31" t="str">
            <v>GAB14</v>
          </cell>
          <cell r="K31" t="str">
            <v>Gabinete nº 14 - Pav. VER - 2º andar</v>
          </cell>
        </row>
        <row r="32">
          <cell r="B32" t="str">
            <v>Hugulino Alves Ribeiro</v>
          </cell>
          <cell r="C32" t="str">
            <v>A</v>
          </cell>
          <cell r="D32" t="str">
            <v>Hugulino Alves Ribeiro</v>
          </cell>
          <cell r="E32" t="str">
            <v>Vereador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 t="str">
            <v>GAB13</v>
          </cell>
          <cell r="K32" t="str">
            <v>Gabinete nº 13 - Pav. VER - 2º andar</v>
          </cell>
        </row>
        <row r="33">
          <cell r="B33" t="str">
            <v>Inis Donizetti Camargo</v>
          </cell>
          <cell r="C33" t="str">
            <v>A</v>
          </cell>
          <cell r="D33">
            <v>0</v>
          </cell>
          <cell r="E33" t="str">
            <v>Telefonista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 t="str">
            <v>TEL</v>
          </cell>
          <cell r="K33" t="str">
            <v>TEL - Pav. ADM - Térreo</v>
          </cell>
        </row>
        <row r="34">
          <cell r="B34" t="str">
            <v>Izilda Dourado Carnio</v>
          </cell>
          <cell r="C34" t="str">
            <v>A</v>
          </cell>
          <cell r="D34" t="str">
            <v>Marcelino Santos Gomes</v>
          </cell>
          <cell r="E34" t="str">
            <v>Assessor Parlamentar</v>
          </cell>
          <cell r="F34">
            <v>550</v>
          </cell>
          <cell r="G34">
            <v>43466</v>
          </cell>
          <cell r="H34">
            <v>0</v>
          </cell>
          <cell r="I34">
            <v>0</v>
          </cell>
          <cell r="J34" t="str">
            <v>GAB08</v>
          </cell>
          <cell r="K34" t="str">
            <v>Gabinete nº 08 - Pav. VER - 1º andar</v>
          </cell>
        </row>
        <row r="35">
          <cell r="B35" t="str">
            <v>Jackson dos Santos Macedo</v>
          </cell>
          <cell r="C35" t="str">
            <v>A</v>
          </cell>
          <cell r="D35">
            <v>0</v>
          </cell>
          <cell r="E35" t="str">
            <v>Motorista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 t="str">
            <v>MOT</v>
          </cell>
          <cell r="K35" t="str">
            <v>MOT - Pav. ADM - Térreo</v>
          </cell>
        </row>
        <row r="36">
          <cell r="B36" t="str">
            <v>Jeronimo Nascimento Santos</v>
          </cell>
          <cell r="C36" t="str">
            <v>I</v>
          </cell>
          <cell r="D36">
            <v>0</v>
          </cell>
          <cell r="E36" t="str">
            <v>Assessor Legislativo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 t="str">
            <v>GAB13</v>
          </cell>
          <cell r="K36" t="str">
            <v>Gabinete nº 13 - Pav. VER - 2º andar</v>
          </cell>
        </row>
        <row r="37">
          <cell r="B37" t="str">
            <v>João Alves Correa Neto</v>
          </cell>
          <cell r="C37" t="str">
            <v>A</v>
          </cell>
          <cell r="D37" t="str">
            <v>João Alves Correa Neto</v>
          </cell>
          <cell r="E37" t="str">
            <v>Vereador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 t="str">
            <v>GAB03</v>
          </cell>
          <cell r="K37" t="str">
            <v>Gabinete nº 03 - Pav.VER - 1º andar</v>
          </cell>
        </row>
        <row r="38">
          <cell r="B38" t="str">
            <v>João Augusto Rios</v>
          </cell>
          <cell r="C38" t="str">
            <v>A</v>
          </cell>
          <cell r="D38">
            <v>0</v>
          </cell>
          <cell r="E38" t="str">
            <v>Motorista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 t="str">
            <v>MOT</v>
          </cell>
          <cell r="K38" t="str">
            <v>MOT - Pav. ADM - Térreo</v>
          </cell>
        </row>
        <row r="39">
          <cell r="B39" t="str">
            <v>Jorge Francisco Borges</v>
          </cell>
          <cell r="C39" t="str">
            <v>A</v>
          </cell>
          <cell r="D39" t="str">
            <v>Renata Zabeu</v>
          </cell>
          <cell r="E39" t="str">
            <v>Assessor Legislativo</v>
          </cell>
          <cell r="F39">
            <v>721</v>
          </cell>
          <cell r="G39">
            <v>43466</v>
          </cell>
          <cell r="H39">
            <v>0</v>
          </cell>
          <cell r="I39">
            <v>0</v>
          </cell>
          <cell r="J39" t="str">
            <v>GAB21</v>
          </cell>
          <cell r="K39" t="str">
            <v>Gabinete nº 21 - Pav. VER - 2º andar</v>
          </cell>
        </row>
        <row r="40">
          <cell r="B40" t="str">
            <v>José Alberto de Souza Filho</v>
          </cell>
          <cell r="C40" t="str">
            <v>A</v>
          </cell>
          <cell r="D40" t="str">
            <v>Vera Benício</v>
          </cell>
          <cell r="E40" t="str">
            <v>Assessor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 t="str">
            <v>GAB20</v>
          </cell>
          <cell r="K40" t="str">
            <v>Gabinete nº 20 - Pav.VER - 2º andar</v>
          </cell>
        </row>
        <row r="41">
          <cell r="B41" t="str">
            <v>José de Jesus Ferreira Gonçalves</v>
          </cell>
          <cell r="C41" t="str">
            <v>A</v>
          </cell>
          <cell r="D41">
            <v>0</v>
          </cell>
          <cell r="E41" t="str">
            <v>Agente Administrativo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 t="str">
            <v>SEC</v>
          </cell>
          <cell r="K41" t="str">
            <v>Secretaria Geral - Pav. ADM - 2º andar</v>
          </cell>
        </row>
        <row r="42">
          <cell r="B42" t="str">
            <v>Kelen Batista de Azevedo</v>
          </cell>
          <cell r="C42" t="str">
            <v>A</v>
          </cell>
          <cell r="D42" t="str">
            <v>Marcelino Santos Gomes</v>
          </cell>
          <cell r="E42" t="str">
            <v>Assessor Legislativo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 t="str">
            <v>GAB08</v>
          </cell>
          <cell r="K42" t="str">
            <v>Gabinete nº 08 - Pav.VER - 1º andar</v>
          </cell>
        </row>
        <row r="43">
          <cell r="B43" t="str">
            <v>Laís Castedo</v>
          </cell>
          <cell r="C43" t="str">
            <v>I</v>
          </cell>
          <cell r="D43">
            <v>0</v>
          </cell>
          <cell r="E43" t="str">
            <v>Seção de Comunicação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 t="str">
            <v>IMP</v>
          </cell>
          <cell r="K43" t="str">
            <v>Imprensa - Pav. ADM - 2º andar</v>
          </cell>
        </row>
        <row r="44">
          <cell r="B44" t="str">
            <v>Leandro Monteiro Cruz</v>
          </cell>
          <cell r="C44" t="str">
            <v>A</v>
          </cell>
          <cell r="D44" t="str">
            <v>Marco Antonio de Sousa</v>
          </cell>
          <cell r="E44" t="str">
            <v>Assessor Legislativo</v>
          </cell>
          <cell r="F44">
            <v>729</v>
          </cell>
          <cell r="G44">
            <v>43466</v>
          </cell>
          <cell r="H44">
            <v>0</v>
          </cell>
          <cell r="I44">
            <v>0</v>
          </cell>
          <cell r="J44" t="str">
            <v>GAB12</v>
          </cell>
          <cell r="K44" t="str">
            <v>Gabinete nº 12 - Pav.VER - 1º andar</v>
          </cell>
        </row>
        <row r="45">
          <cell r="B45" t="str">
            <v>Lucas Evangelista Rodrigues</v>
          </cell>
          <cell r="C45" t="str">
            <v>A</v>
          </cell>
          <cell r="D45">
            <v>0</v>
          </cell>
          <cell r="E45" t="str">
            <v>Agente Administrativo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 t="str">
            <v>INF</v>
          </cell>
          <cell r="K45" t="str">
            <v>INFORMÁTICA - Pav. Salão Nobre - Térreo</v>
          </cell>
        </row>
        <row r="46">
          <cell r="B46" t="str">
            <v>Luciana Santos Nogueira de Lima</v>
          </cell>
          <cell r="C46" t="str">
            <v>A</v>
          </cell>
          <cell r="D46">
            <v>0</v>
          </cell>
          <cell r="E46" t="str">
            <v>Auxiliar Técnico Legislativo</v>
          </cell>
          <cell r="F46">
            <v>716</v>
          </cell>
          <cell r="G46">
            <v>43228</v>
          </cell>
          <cell r="H46">
            <v>0</v>
          </cell>
          <cell r="I46">
            <v>0</v>
          </cell>
          <cell r="J46" t="str">
            <v>ADM</v>
          </cell>
          <cell r="K46" t="str">
            <v>ADM - Pav. ADM - Térreo</v>
          </cell>
        </row>
        <row r="47">
          <cell r="B47" t="str">
            <v>Luiz Fernando Simabukuro</v>
          </cell>
          <cell r="C47" t="str">
            <v>A</v>
          </cell>
          <cell r="D47" t="str">
            <v>Rômulo Brasil Rebouças</v>
          </cell>
          <cell r="E47" t="str">
            <v>Assessor Parlamentar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 t="str">
            <v>GAB04</v>
          </cell>
          <cell r="K47" t="str">
            <v>Gabinete nº 04 - Pav.VER - 1º andar</v>
          </cell>
        </row>
        <row r="48">
          <cell r="B48" t="str">
            <v>Marcelino Santos Gomes</v>
          </cell>
          <cell r="C48" t="str">
            <v>A</v>
          </cell>
          <cell r="D48" t="str">
            <v>Marcelino Santos Gomes</v>
          </cell>
          <cell r="E48" t="str">
            <v>Vereador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 t="str">
            <v>GAB08</v>
          </cell>
          <cell r="K48" t="str">
            <v>Gabinete nº 08 - Pav. VER - 1º andar</v>
          </cell>
        </row>
        <row r="49">
          <cell r="B49" t="str">
            <v>Marcelo Cabral Chuva</v>
          </cell>
          <cell r="C49" t="str">
            <v>A</v>
          </cell>
          <cell r="D49">
            <v>0</v>
          </cell>
          <cell r="E49" t="str">
            <v>Motorista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 t="str">
            <v>MOT</v>
          </cell>
          <cell r="K49" t="str">
            <v>MOT - Pav. ADM - Térreo</v>
          </cell>
        </row>
        <row r="50">
          <cell r="B50" t="str">
            <v>Márcio Glauber</v>
          </cell>
          <cell r="C50" t="str">
            <v>A</v>
          </cell>
          <cell r="D50" t="str">
            <v>Márcio Glauber</v>
          </cell>
          <cell r="E50" t="str">
            <v>Vereador</v>
          </cell>
          <cell r="F50">
            <v>0</v>
          </cell>
          <cell r="G50">
            <v>43466</v>
          </cell>
          <cell r="H50">
            <v>0</v>
          </cell>
          <cell r="I50">
            <v>0</v>
          </cell>
          <cell r="J50" t="str">
            <v>GAB08</v>
          </cell>
          <cell r="K50" t="str">
            <v>Gabinete nº 01 - Pav.VER - 1º andar</v>
          </cell>
        </row>
        <row r="51">
          <cell r="B51" t="str">
            <v>Marco Antonio de Sousa</v>
          </cell>
          <cell r="C51" t="str">
            <v>A</v>
          </cell>
          <cell r="D51" t="str">
            <v>Marco Antonio de Sousa</v>
          </cell>
          <cell r="E51" t="str">
            <v>Vereador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 t="str">
            <v>GAB12</v>
          </cell>
          <cell r="K51" t="str">
            <v>Gabinete nº 12 - Pav.VER - 1º andar</v>
          </cell>
        </row>
        <row r="52">
          <cell r="B52" t="str">
            <v>Marcos Câmara</v>
          </cell>
          <cell r="C52" t="str">
            <v>A</v>
          </cell>
          <cell r="D52" t="str">
            <v>Marcos Câmara</v>
          </cell>
          <cell r="E52" t="str">
            <v>Vereador</v>
          </cell>
          <cell r="F52">
            <v>714</v>
          </cell>
          <cell r="G52">
            <v>43466</v>
          </cell>
          <cell r="H52">
            <v>0</v>
          </cell>
          <cell r="I52">
            <v>0</v>
          </cell>
          <cell r="J52" t="str">
            <v>GAB04</v>
          </cell>
          <cell r="K52" t="str">
            <v>Gabinete nº 04 - Pav.VER - 1º andar</v>
          </cell>
        </row>
        <row r="53">
          <cell r="B53" t="str">
            <v>Marcos Cesar Allegretti</v>
          </cell>
          <cell r="C53" t="str">
            <v>A</v>
          </cell>
          <cell r="D53">
            <v>0</v>
          </cell>
          <cell r="E53" t="str">
            <v>Assistente Legislativo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 t="str">
            <v>GAB22</v>
          </cell>
          <cell r="K53" t="str">
            <v>Gabinete nº 22 - Pav. VER - 2º andar</v>
          </cell>
        </row>
        <row r="54">
          <cell r="B54" t="str">
            <v>Marcos Linhares da Costa</v>
          </cell>
          <cell r="C54" t="str">
            <v>A</v>
          </cell>
          <cell r="D54" t="str">
            <v>Sergio Luiz Schiano de Souza</v>
          </cell>
          <cell r="E54" t="str">
            <v>Assessor Legislativo</v>
          </cell>
          <cell r="F54">
            <v>579</v>
          </cell>
          <cell r="G54">
            <v>43466</v>
          </cell>
          <cell r="H54">
            <v>0</v>
          </cell>
          <cell r="I54">
            <v>0</v>
          </cell>
          <cell r="J54" t="str">
            <v>GAB22</v>
          </cell>
          <cell r="K54" t="str">
            <v>Gabinete nº 22 - Pav. VER - 2º andar</v>
          </cell>
        </row>
        <row r="55">
          <cell r="B55" t="str">
            <v>Marcos Pastorello</v>
          </cell>
          <cell r="C55" t="str">
            <v>A</v>
          </cell>
          <cell r="D55">
            <v>0</v>
          </cell>
          <cell r="E55" t="str">
            <v>Operador Técnico em Computação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 t="str">
            <v>INF</v>
          </cell>
          <cell r="K55" t="str">
            <v>INFORMÁTICA - Pav. Salão Nobre - Térreo</v>
          </cell>
        </row>
        <row r="56">
          <cell r="B56" t="str">
            <v>Maria Cremilda Couto</v>
          </cell>
          <cell r="C56" t="str">
            <v>A</v>
          </cell>
          <cell r="D56" t="str">
            <v>Renata Zabeu</v>
          </cell>
          <cell r="E56" t="str">
            <v>Assessor Legislativo</v>
          </cell>
          <cell r="F56">
            <v>721</v>
          </cell>
          <cell r="G56">
            <v>43466</v>
          </cell>
          <cell r="H56">
            <v>0</v>
          </cell>
          <cell r="I56">
            <v>0</v>
          </cell>
          <cell r="J56" t="str">
            <v>GAB21</v>
          </cell>
          <cell r="K56" t="str">
            <v>Gabinete nº 21 - Pav. VER - 2º andar</v>
          </cell>
        </row>
        <row r="57">
          <cell r="B57" t="str">
            <v>Marjorie Maria Ribeiro Macedo</v>
          </cell>
          <cell r="C57" t="str">
            <v>A</v>
          </cell>
          <cell r="D57">
            <v>0</v>
          </cell>
          <cell r="E57" t="str">
            <v>Agente Administrativo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 t="str">
            <v>RH</v>
          </cell>
          <cell r="K57" t="str">
            <v>RH - Pav. Salão Nobre - Térreo</v>
          </cell>
        </row>
        <row r="58">
          <cell r="B58" t="str">
            <v>Maurício Alves da Silva</v>
          </cell>
          <cell r="C58" t="str">
            <v>A</v>
          </cell>
          <cell r="D58">
            <v>0</v>
          </cell>
          <cell r="E58" t="str">
            <v>Escriturário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 t="str">
            <v>SEC</v>
          </cell>
          <cell r="K58" t="str">
            <v>Secretaria Geral - Pav. ADM - 2º andar</v>
          </cell>
        </row>
        <row r="59">
          <cell r="B59" t="str">
            <v>Mauricy Alessandro do Nascimento</v>
          </cell>
          <cell r="C59" t="str">
            <v>A</v>
          </cell>
          <cell r="D59" t="str">
            <v>Emerson Camargo</v>
          </cell>
          <cell r="E59" t="str">
            <v>Assessor Parlamentar</v>
          </cell>
          <cell r="F59">
            <v>724</v>
          </cell>
          <cell r="G59">
            <v>43466</v>
          </cell>
          <cell r="H59">
            <v>0</v>
          </cell>
          <cell r="I59">
            <v>0</v>
          </cell>
          <cell r="J59" t="str">
            <v>GAB03</v>
          </cell>
          <cell r="K59" t="str">
            <v>Gabinete nº 03 - Pav.VER - 1º andar</v>
          </cell>
        </row>
        <row r="60">
          <cell r="B60" t="str">
            <v>Micheli Menezes Costa Machado</v>
          </cell>
          <cell r="C60" t="str">
            <v>A</v>
          </cell>
          <cell r="D60" t="str">
            <v>Marcelino Santos Gomes</v>
          </cell>
          <cell r="E60" t="str">
            <v>Assessor Legislativo</v>
          </cell>
          <cell r="F60">
            <v>728</v>
          </cell>
          <cell r="G60">
            <v>43466</v>
          </cell>
          <cell r="H60">
            <v>0</v>
          </cell>
          <cell r="I60">
            <v>0</v>
          </cell>
          <cell r="J60" t="str">
            <v>GAB08</v>
          </cell>
          <cell r="K60" t="str">
            <v>Gabinete nº 08 - Pav. VER - 2º andar</v>
          </cell>
        </row>
        <row r="61">
          <cell r="B61" t="str">
            <v>Michelle Quintas</v>
          </cell>
          <cell r="C61" t="str">
            <v>A</v>
          </cell>
          <cell r="D61">
            <v>0</v>
          </cell>
          <cell r="E61" t="str">
            <v>Vereador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 t="str">
            <v>GAB10</v>
          </cell>
          <cell r="K61" t="str">
            <v>Gabinete nº10 - Pav. VER - 1ºandar</v>
          </cell>
        </row>
        <row r="62">
          <cell r="B62" t="str">
            <v>Miriam Yukie Kato</v>
          </cell>
          <cell r="C62" t="str">
            <v>A</v>
          </cell>
          <cell r="D62">
            <v>0</v>
          </cell>
          <cell r="E62" t="str">
            <v>Recepcionista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 t="str">
            <v>REC</v>
          </cell>
          <cell r="K62" t="str">
            <v>REC - Pav. ADM - Térreo</v>
          </cell>
        </row>
        <row r="63">
          <cell r="B63" t="str">
            <v>Naia Gonçalves da Conceição</v>
          </cell>
          <cell r="C63" t="str">
            <v>A</v>
          </cell>
          <cell r="D63" t="str">
            <v>Marco Antonio de Sousa</v>
          </cell>
          <cell r="E63" t="str">
            <v>Assessor Parlamentar</v>
          </cell>
          <cell r="F63">
            <v>450</v>
          </cell>
          <cell r="G63">
            <v>43466</v>
          </cell>
          <cell r="H63">
            <v>0</v>
          </cell>
          <cell r="I63">
            <v>0</v>
          </cell>
          <cell r="J63" t="str">
            <v>GAB11</v>
          </cell>
          <cell r="K63" t="str">
            <v>Gabinete nº 11 - Pav.VER - 1º andar</v>
          </cell>
        </row>
        <row r="64">
          <cell r="B64" t="str">
            <v>Nailson Araújo Oliveira</v>
          </cell>
          <cell r="C64" t="str">
            <v>A</v>
          </cell>
          <cell r="D64">
            <v>0</v>
          </cell>
          <cell r="E64" t="str">
            <v>Agente Administrativo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 t="str">
            <v>RH</v>
          </cell>
          <cell r="K64" t="str">
            <v>FIN - Pav. ADM - 1º andar</v>
          </cell>
        </row>
        <row r="65">
          <cell r="B65" t="str">
            <v>Natanael Vieira de Oliveira</v>
          </cell>
          <cell r="C65" t="str">
            <v>A</v>
          </cell>
          <cell r="D65" t="str">
            <v>Natanael Vieira de Oliveira</v>
          </cell>
          <cell r="E65" t="str">
            <v>Vereador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 t="str">
            <v>GAB02</v>
          </cell>
          <cell r="K65" t="str">
            <v>Gabinete nº 02 - Pav.VER - 1º andar</v>
          </cell>
        </row>
        <row r="66">
          <cell r="B66" t="str">
            <v>Patrícia</v>
          </cell>
          <cell r="C66" t="str">
            <v>A</v>
          </cell>
          <cell r="D66" t="str">
            <v>Vera Benício</v>
          </cell>
          <cell r="E66" t="str">
            <v>Assessor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 t="str">
            <v>GAB20</v>
          </cell>
          <cell r="K66" t="str">
            <v>Gabinete nº 20 - Pav.VER - 2º andar</v>
          </cell>
        </row>
        <row r="67">
          <cell r="B67" t="str">
            <v>Paula Carvalho Barreiro Anas</v>
          </cell>
          <cell r="C67" t="str">
            <v>A</v>
          </cell>
          <cell r="D67" t="str">
            <v>Rodrigo Penasso da Silva</v>
          </cell>
          <cell r="E67" t="str">
            <v>Assessor Parlamentar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 t="str">
            <v>GAB05</v>
          </cell>
          <cell r="K67" t="str">
            <v>Gabinete nº 05 - Pav.VER - 1º andar</v>
          </cell>
        </row>
        <row r="68">
          <cell r="B68" t="str">
            <v>Paulo Cesar Monteiro Silveira</v>
          </cell>
          <cell r="C68" t="str">
            <v>A</v>
          </cell>
          <cell r="D68" t="str">
            <v>Paulo Cesar Monteiro Silveira</v>
          </cell>
          <cell r="E68" t="str">
            <v>vereador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 t="str">
            <v>GAB16</v>
          </cell>
          <cell r="K68" t="str">
            <v>Gabinete nº 16 - Pav. VER - 2º andar</v>
          </cell>
        </row>
        <row r="69">
          <cell r="B69" t="str">
            <v>Paulo Cesar Vieira</v>
          </cell>
          <cell r="C69" t="str">
            <v>A</v>
          </cell>
          <cell r="D69">
            <v>0</v>
          </cell>
          <cell r="E69" t="str">
            <v>Escriturário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 t="str">
            <v>INF</v>
          </cell>
          <cell r="K69" t="str">
            <v>INFORMÁTICA - Pav. Salão Nobre - Térreo</v>
          </cell>
        </row>
        <row r="70">
          <cell r="B70" t="str">
            <v>Pettrya Coelho Silva de Menezes</v>
          </cell>
          <cell r="C70" t="str">
            <v>A</v>
          </cell>
          <cell r="D70">
            <v>0</v>
          </cell>
          <cell r="E70" t="str">
            <v>Ouvidor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 t="str">
            <v>OUV</v>
          </cell>
          <cell r="K70" t="str">
            <v>OUVIDORIA - Pav. Salão Nobre - Térreo</v>
          </cell>
        </row>
        <row r="71">
          <cell r="B71" t="str">
            <v>Rafaelle Cristina Oliveira da Silva</v>
          </cell>
          <cell r="C71" t="str">
            <v>A</v>
          </cell>
          <cell r="D71">
            <v>0</v>
          </cell>
          <cell r="E71" t="str">
            <v>Assistente Legislativo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 t="str">
            <v>SEC</v>
          </cell>
          <cell r="K71" t="str">
            <v>Secretaria Geral - Pav. ADM - 2º andar</v>
          </cell>
        </row>
        <row r="72">
          <cell r="B72" t="str">
            <v>Regivaldo Alves Queiroz</v>
          </cell>
          <cell r="C72" t="str">
            <v>A</v>
          </cell>
          <cell r="D72">
            <v>0</v>
          </cell>
          <cell r="E72" t="str">
            <v>Assessor Parlamentar</v>
          </cell>
          <cell r="F72">
            <v>668</v>
          </cell>
          <cell r="G72">
            <v>43466</v>
          </cell>
          <cell r="H72">
            <v>0</v>
          </cell>
          <cell r="I72">
            <v>0</v>
          </cell>
          <cell r="J72" t="str">
            <v>GAB08</v>
          </cell>
          <cell r="K72" t="str">
            <v>Gabinete nº 08 - Pav.VER - 1º andar</v>
          </cell>
        </row>
        <row r="73">
          <cell r="B73" t="str">
            <v>Renata de Lima Teodoro de Almeida</v>
          </cell>
          <cell r="C73" t="str">
            <v>A</v>
          </cell>
          <cell r="D73" t="str">
            <v>Ednaldo dos Santos Passos</v>
          </cell>
          <cell r="E73" t="str">
            <v>Assessor Legislativo</v>
          </cell>
          <cell r="F73">
            <v>571</v>
          </cell>
          <cell r="G73">
            <v>43466</v>
          </cell>
          <cell r="H73">
            <v>0</v>
          </cell>
          <cell r="I73">
            <v>0</v>
          </cell>
          <cell r="J73" t="str">
            <v>GAB06</v>
          </cell>
          <cell r="K73" t="str">
            <v>Gabinete nº 06 - Pav.VER - 1º andar</v>
          </cell>
        </row>
        <row r="74">
          <cell r="B74" t="str">
            <v>Renata Dizioli Resende</v>
          </cell>
          <cell r="C74" t="str">
            <v>A</v>
          </cell>
          <cell r="D74">
            <v>0</v>
          </cell>
          <cell r="E74" t="str">
            <v>Recepcionista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 t="str">
            <v>REC</v>
          </cell>
          <cell r="K74" t="str">
            <v>REC - Pav. ADM - Térreo</v>
          </cell>
        </row>
        <row r="75">
          <cell r="B75" t="str">
            <v>Renata Sousa da Silva</v>
          </cell>
          <cell r="C75" t="str">
            <v>A</v>
          </cell>
          <cell r="D75" t="str">
            <v>Francisco de Araújo Lima Júnior</v>
          </cell>
          <cell r="E75">
            <v>0</v>
          </cell>
          <cell r="F75">
            <v>0</v>
          </cell>
          <cell r="G75">
            <v>44197</v>
          </cell>
          <cell r="H75">
            <v>0</v>
          </cell>
          <cell r="I75">
            <v>0</v>
          </cell>
          <cell r="J75" t="str">
            <v>GAB09</v>
          </cell>
          <cell r="K75" t="str">
            <v>Gabinete nº 09 - Pav.VER - 1º andar</v>
          </cell>
        </row>
        <row r="76">
          <cell r="B76" t="str">
            <v>Renata Zabeu</v>
          </cell>
          <cell r="C76" t="str">
            <v>A</v>
          </cell>
          <cell r="D76" t="str">
            <v>Renata Zabeu</v>
          </cell>
          <cell r="E76" t="str">
            <v>Vereador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 t="str">
            <v>GAB21</v>
          </cell>
          <cell r="K76" t="str">
            <v>Gabinete nº 21 - Pav. VER - 2º andar</v>
          </cell>
        </row>
        <row r="77">
          <cell r="B77" t="str">
            <v>Renato Cristian Lima de Deus</v>
          </cell>
          <cell r="C77" t="str">
            <v>I</v>
          </cell>
          <cell r="D77" t="str">
            <v>Marco Antonio de Sousa</v>
          </cell>
          <cell r="E77" t="str">
            <v>Assessor Legislativo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 t="str">
            <v>GAB10</v>
          </cell>
          <cell r="K77" t="str">
            <v>Gabinete nº 10 - Pav.VER - 1º andar</v>
          </cell>
        </row>
        <row r="78">
          <cell r="B78" t="str">
            <v>Roberto Andrade e Silva</v>
          </cell>
          <cell r="C78" t="str">
            <v>A</v>
          </cell>
          <cell r="D78" t="str">
            <v>Roberto Andrade e Silva</v>
          </cell>
          <cell r="E78" t="str">
            <v>Vereador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 t="str">
            <v>GAB19</v>
          </cell>
          <cell r="K78" t="str">
            <v>Gabinete nº 19 - Pav. VER - 2º andar</v>
          </cell>
        </row>
        <row r="79">
          <cell r="B79" t="str">
            <v>Rodrigo Penasso</v>
          </cell>
          <cell r="C79" t="str">
            <v>A</v>
          </cell>
          <cell r="D79" t="str">
            <v>Rodrigo Penasso da Silva</v>
          </cell>
          <cell r="E79" t="str">
            <v>Vereador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 t="str">
            <v>GAB05</v>
          </cell>
          <cell r="K79" t="str">
            <v>Gabinete nº 08 - Pav.VER - 1º andar</v>
          </cell>
        </row>
        <row r="80">
          <cell r="B80" t="str">
            <v>Rodrigo Penasso</v>
          </cell>
          <cell r="C80" t="str">
            <v>A</v>
          </cell>
          <cell r="D80" t="str">
            <v>Rodrigo Penasso da Silva</v>
          </cell>
          <cell r="E80" t="str">
            <v>Vereador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 t="str">
            <v>GAB05</v>
          </cell>
          <cell r="K80" t="str">
            <v>Gabinete nº 05 - Pav.VER - 1º andar</v>
          </cell>
        </row>
        <row r="81">
          <cell r="B81" t="str">
            <v>Rogerio Domingos Silva</v>
          </cell>
          <cell r="C81" t="str">
            <v>A</v>
          </cell>
          <cell r="D81">
            <v>0</v>
          </cell>
          <cell r="E81" t="str">
            <v>Telefonista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 t="str">
            <v>TEL</v>
          </cell>
          <cell r="K81" t="str">
            <v>TEL - Pav. ADM - Térreo</v>
          </cell>
        </row>
        <row r="82">
          <cell r="B82" t="str">
            <v>Rogério Mazio</v>
          </cell>
          <cell r="C82" t="str">
            <v>A</v>
          </cell>
          <cell r="D82" t="str">
            <v>Marcos Câmara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 t="str">
            <v>GAB18</v>
          </cell>
          <cell r="K82" t="str">
            <v>Gabinete nº 18 - Pav. VER - 2º andar</v>
          </cell>
        </row>
        <row r="83">
          <cell r="B83" t="str">
            <v>Rogner Palasson</v>
          </cell>
          <cell r="C83" t="str">
            <v>A</v>
          </cell>
          <cell r="D83" t="str">
            <v>Paulo Cesar Monteiro Silveira</v>
          </cell>
          <cell r="E83" t="str">
            <v>Assessor Legislativo</v>
          </cell>
          <cell r="F83">
            <v>731</v>
          </cell>
          <cell r="G83">
            <v>43466</v>
          </cell>
          <cell r="H83">
            <v>0</v>
          </cell>
          <cell r="I83">
            <v>0</v>
          </cell>
          <cell r="J83" t="str">
            <v>GAB16</v>
          </cell>
          <cell r="K83" t="str">
            <v>Gabinete nº 16 - Pav. VER - 2º andar</v>
          </cell>
        </row>
        <row r="84">
          <cell r="B84" t="str">
            <v>Rômulo Brasil Rebouças</v>
          </cell>
          <cell r="C84" t="str">
            <v>A</v>
          </cell>
          <cell r="D84" t="str">
            <v>Rômulo Brasil Rebouças</v>
          </cell>
          <cell r="E84" t="str">
            <v>Vereador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 t="str">
            <v>GAB04</v>
          </cell>
          <cell r="K84" t="str">
            <v>Gabinete nº 04 - Pav.VER - 1º andar</v>
          </cell>
        </row>
        <row r="85">
          <cell r="B85" t="str">
            <v>Rosane Pereira Barbosa</v>
          </cell>
          <cell r="C85" t="str">
            <v>A</v>
          </cell>
          <cell r="D85" t="str">
            <v>Carlos Eduardo Barbosa</v>
          </cell>
          <cell r="E85" t="str">
            <v>Assessor Parlamentar</v>
          </cell>
          <cell r="F85">
            <v>728</v>
          </cell>
          <cell r="G85">
            <v>43466</v>
          </cell>
          <cell r="H85">
            <v>0</v>
          </cell>
          <cell r="I85">
            <v>0</v>
          </cell>
          <cell r="J85" t="str">
            <v>GAB14</v>
          </cell>
          <cell r="K85" t="str">
            <v>Gabinete nº 14 - Pav. VER - 2º andar</v>
          </cell>
        </row>
      </sheetData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08A1A3-2272-4993-A900-E1E4BEB8C999}">
  <dimension ref="A1:N21"/>
  <sheetViews>
    <sheetView tabSelected="1" view="pageBreakPreview" topLeftCell="A7" zoomScale="60" zoomScaleNormal="100" workbookViewId="0">
      <selection activeCell="S35" sqref="S35"/>
    </sheetView>
  </sheetViews>
  <sheetFormatPr defaultRowHeight="15" x14ac:dyDescent="0.25"/>
  <cols>
    <col min="2" max="2" width="12.5703125" bestFit="1" customWidth="1"/>
    <col min="3" max="3" width="33.42578125" bestFit="1" customWidth="1"/>
    <col min="4" max="4" width="42" bestFit="1" customWidth="1"/>
    <col min="5" max="5" width="41.85546875" bestFit="1" customWidth="1"/>
    <col min="6" max="6" width="27.28515625" customWidth="1"/>
    <col min="7" max="7" width="32.28515625" customWidth="1"/>
    <col min="8" max="8" width="52.28515625" bestFit="1" customWidth="1"/>
    <col min="9" max="9" width="12.28515625" customWidth="1"/>
    <col min="10" max="10" width="10.5703125" bestFit="1" customWidth="1"/>
    <col min="11" max="11" width="11.7109375" customWidth="1"/>
    <col min="12" max="12" width="9.42578125" bestFit="1" customWidth="1"/>
    <col min="14" max="14" width="20.85546875" customWidth="1"/>
  </cols>
  <sheetData>
    <row r="1" spans="1:14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46.5" x14ac:dyDescent="0.25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ht="21.75" thickBot="1" x14ac:dyDescent="0.3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pans="1:14" x14ac:dyDescent="0.25">
      <c r="A4" s="4" t="s">
        <v>3</v>
      </c>
      <c r="B4" s="5"/>
      <c r="D4" s="6" t="s">
        <v>4</v>
      </c>
      <c r="E4" s="7"/>
      <c r="F4" s="7"/>
      <c r="G4" s="7"/>
      <c r="H4" s="7"/>
      <c r="I4" s="8"/>
      <c r="L4" s="6" t="s">
        <v>5</v>
      </c>
      <c r="M4" s="7"/>
      <c r="N4" s="8"/>
    </row>
    <row r="5" spans="1:14" x14ac:dyDescent="0.25">
      <c r="A5" s="9"/>
      <c r="B5" s="10"/>
      <c r="D5" s="11"/>
      <c r="E5" s="12"/>
      <c r="F5" s="12"/>
      <c r="G5" s="12"/>
      <c r="H5" s="12"/>
      <c r="I5" s="13"/>
      <c r="L5" s="11"/>
      <c r="M5" s="12"/>
      <c r="N5" s="13"/>
    </row>
    <row r="6" spans="1:14" ht="21.75" thickBot="1" x14ac:dyDescent="0.3">
      <c r="A6" s="14" t="s">
        <v>6</v>
      </c>
      <c r="B6" s="15"/>
      <c r="D6" s="14" t="s">
        <v>7</v>
      </c>
      <c r="E6" s="16"/>
      <c r="F6" s="17"/>
      <c r="G6" s="18"/>
      <c r="H6" s="18"/>
      <c r="I6" s="15"/>
      <c r="L6" s="19">
        <v>34378</v>
      </c>
      <c r="M6" s="20"/>
      <c r="N6" s="21"/>
    </row>
    <row r="7" spans="1:14" ht="15.75" thickBot="1" x14ac:dyDescent="0.3"/>
    <row r="8" spans="1:14" ht="16.5" thickBot="1" x14ac:dyDescent="0.3">
      <c r="A8" s="22" t="s">
        <v>8</v>
      </c>
      <c r="B8" s="22" t="s">
        <v>9</v>
      </c>
      <c r="C8" s="23" t="s">
        <v>10</v>
      </c>
      <c r="D8" s="23" t="s">
        <v>11</v>
      </c>
      <c r="E8" s="24" t="s">
        <v>12</v>
      </c>
      <c r="F8" s="23" t="s">
        <v>13</v>
      </c>
      <c r="G8" s="23" t="s">
        <v>14</v>
      </c>
      <c r="H8" s="24" t="s">
        <v>15</v>
      </c>
      <c r="I8" s="24" t="s">
        <v>16</v>
      </c>
      <c r="J8" s="23"/>
      <c r="K8" s="23"/>
      <c r="L8" s="24" t="s">
        <v>17</v>
      </c>
      <c r="M8" s="23"/>
      <c r="N8" s="23"/>
    </row>
    <row r="9" spans="1:14" ht="63.75" thickBot="1" x14ac:dyDescent="0.3">
      <c r="A9" s="22"/>
      <c r="B9" s="22"/>
      <c r="C9" s="23"/>
      <c r="D9" s="23"/>
      <c r="E9" s="23"/>
      <c r="F9" s="23"/>
      <c r="G9" s="23"/>
      <c r="H9" s="23"/>
      <c r="I9" s="25" t="s">
        <v>18</v>
      </c>
      <c r="J9" s="25" t="s">
        <v>19</v>
      </c>
      <c r="K9" s="25" t="s">
        <v>20</v>
      </c>
      <c r="L9" s="25" t="s">
        <v>21</v>
      </c>
      <c r="M9" s="25" t="s">
        <v>22</v>
      </c>
      <c r="N9" s="25" t="s">
        <v>23</v>
      </c>
    </row>
    <row r="10" spans="1:14" ht="30" customHeight="1" x14ac:dyDescent="0.25">
      <c r="A10" s="26"/>
      <c r="B10" s="27">
        <v>44958</v>
      </c>
      <c r="C10" s="28" t="s">
        <v>24</v>
      </c>
      <c r="D10" s="28" t="s">
        <v>24</v>
      </c>
      <c r="E10" s="29" t="str">
        <f>IF(D10="","",VLOOKUP(D10,[1]SOLICITANTE!B$3:K$85,10))</f>
        <v>MOT - Pav. ADM - Térreo</v>
      </c>
      <c r="F10" s="30" t="s">
        <v>25</v>
      </c>
      <c r="G10" s="31" t="s">
        <v>26</v>
      </c>
      <c r="H10" s="32" t="s">
        <v>27</v>
      </c>
      <c r="I10" s="33">
        <v>0.39930555555555558</v>
      </c>
      <c r="J10" s="33">
        <v>0.41666666666666669</v>
      </c>
      <c r="K10" s="34">
        <f t="shared" ref="K10:K21" si="0">IF(I10="","",IF(J10="","",J10-I10))</f>
        <v>1.7361111111111105E-2</v>
      </c>
      <c r="L10" s="35">
        <v>34378</v>
      </c>
      <c r="M10" s="36">
        <v>34385</v>
      </c>
      <c r="N10" s="37">
        <f t="shared" ref="N10:N21" si="1">IF(M10=0,"",M10-L10)</f>
        <v>7</v>
      </c>
    </row>
    <row r="11" spans="1:14" ht="30" customHeight="1" x14ac:dyDescent="0.25">
      <c r="A11" s="26"/>
      <c r="B11" s="27">
        <v>44958</v>
      </c>
      <c r="C11" s="28" t="s">
        <v>28</v>
      </c>
      <c r="D11" s="38" t="s">
        <v>28</v>
      </c>
      <c r="E11" s="29" t="s">
        <v>29</v>
      </c>
      <c r="F11" s="30" t="s">
        <v>30</v>
      </c>
      <c r="G11" s="31" t="s">
        <v>30</v>
      </c>
      <c r="H11" s="39" t="s">
        <v>31</v>
      </c>
      <c r="I11" s="33">
        <v>0.41666666666666669</v>
      </c>
      <c r="J11" s="33">
        <v>0.64583333333333337</v>
      </c>
      <c r="K11" s="34">
        <f t="shared" si="0"/>
        <v>0.22916666666666669</v>
      </c>
      <c r="L11" s="35">
        <f t="shared" ref="L11:L21" si="2">M10</f>
        <v>34385</v>
      </c>
      <c r="M11" s="36">
        <v>34470</v>
      </c>
      <c r="N11" s="37">
        <f t="shared" si="1"/>
        <v>85</v>
      </c>
    </row>
    <row r="12" spans="1:14" ht="90" customHeight="1" x14ac:dyDescent="0.25">
      <c r="A12" s="40"/>
      <c r="B12" s="41">
        <v>44959</v>
      </c>
      <c r="C12" s="30" t="s">
        <v>24</v>
      </c>
      <c r="D12" s="42" t="s">
        <v>32</v>
      </c>
      <c r="E12" s="29" t="s">
        <v>33</v>
      </c>
      <c r="F12" s="30" t="s">
        <v>34</v>
      </c>
      <c r="G12" s="31" t="s">
        <v>34</v>
      </c>
      <c r="H12" s="43" t="s">
        <v>35</v>
      </c>
      <c r="I12" s="44">
        <v>0.41666666666666669</v>
      </c>
      <c r="J12" s="44">
        <v>0.65972222222222221</v>
      </c>
      <c r="K12" s="34">
        <f t="shared" si="0"/>
        <v>0.24305555555555552</v>
      </c>
      <c r="L12" s="35">
        <v>34470</v>
      </c>
      <c r="M12" s="45">
        <v>34709</v>
      </c>
      <c r="N12" s="37">
        <f t="shared" si="1"/>
        <v>239</v>
      </c>
    </row>
    <row r="13" spans="1:14" ht="90" customHeight="1" x14ac:dyDescent="0.25">
      <c r="A13" s="40"/>
      <c r="B13" s="41">
        <v>44960</v>
      </c>
      <c r="C13" s="30" t="s">
        <v>36</v>
      </c>
      <c r="D13" s="30" t="s">
        <v>36</v>
      </c>
      <c r="E13" s="29" t="s">
        <v>29</v>
      </c>
      <c r="F13" s="30" t="s">
        <v>37</v>
      </c>
      <c r="G13" s="31" t="s">
        <v>37</v>
      </c>
      <c r="H13" s="43" t="s">
        <v>38</v>
      </c>
      <c r="I13" s="44">
        <v>0.39583333333333331</v>
      </c>
      <c r="J13" s="44">
        <v>0.59375</v>
      </c>
      <c r="K13" s="34">
        <f t="shared" si="0"/>
        <v>0.19791666666666669</v>
      </c>
      <c r="L13" s="35">
        <v>34709</v>
      </c>
      <c r="M13" s="45">
        <v>34754</v>
      </c>
      <c r="N13" s="37">
        <f t="shared" si="1"/>
        <v>45</v>
      </c>
    </row>
    <row r="14" spans="1:14" ht="30" customHeight="1" x14ac:dyDescent="0.25">
      <c r="A14" s="26"/>
      <c r="B14" s="27">
        <v>44964</v>
      </c>
      <c r="C14" s="28" t="s">
        <v>24</v>
      </c>
      <c r="D14" s="38" t="s">
        <v>39</v>
      </c>
      <c r="E14" s="29" t="s">
        <v>40</v>
      </c>
      <c r="F14" s="30" t="s">
        <v>41</v>
      </c>
      <c r="G14" s="31" t="s">
        <v>42</v>
      </c>
      <c r="H14" s="32" t="s">
        <v>43</v>
      </c>
      <c r="I14" s="33">
        <v>0.41666666666666669</v>
      </c>
      <c r="J14" s="33">
        <v>0.46875</v>
      </c>
      <c r="K14" s="34">
        <f t="shared" si="0"/>
        <v>5.2083333333333315E-2</v>
      </c>
      <c r="L14" s="35">
        <v>34754</v>
      </c>
      <c r="M14" s="36">
        <v>34780</v>
      </c>
      <c r="N14" s="37">
        <f t="shared" si="1"/>
        <v>26</v>
      </c>
    </row>
    <row r="15" spans="1:14" ht="30" customHeight="1" x14ac:dyDescent="0.25">
      <c r="A15" s="26"/>
      <c r="B15" s="27">
        <v>44964</v>
      </c>
      <c r="C15" s="28" t="s">
        <v>44</v>
      </c>
      <c r="D15" s="28" t="s">
        <v>44</v>
      </c>
      <c r="E15" s="29" t="s">
        <v>45</v>
      </c>
      <c r="F15" s="30" t="s">
        <v>46</v>
      </c>
      <c r="G15" s="31" t="s">
        <v>47</v>
      </c>
      <c r="H15" s="32" t="s">
        <v>48</v>
      </c>
      <c r="I15" s="33">
        <v>0.47222222222222227</v>
      </c>
      <c r="J15" s="33">
        <v>0.6875</v>
      </c>
      <c r="K15" s="34">
        <f t="shared" si="0"/>
        <v>0.21527777777777773</v>
      </c>
      <c r="L15" s="35">
        <f t="shared" ref="L15:L19" si="3">M14</f>
        <v>34780</v>
      </c>
      <c r="M15" s="36">
        <v>34795</v>
      </c>
      <c r="N15" s="37">
        <f t="shared" si="1"/>
        <v>15</v>
      </c>
    </row>
    <row r="16" spans="1:14" ht="90" customHeight="1" x14ac:dyDescent="0.25">
      <c r="A16" s="26"/>
      <c r="B16" s="27">
        <v>44965</v>
      </c>
      <c r="C16" s="28" t="s">
        <v>49</v>
      </c>
      <c r="D16" s="28" t="s">
        <v>49</v>
      </c>
      <c r="E16" s="29" t="s">
        <v>50</v>
      </c>
      <c r="F16" s="30" t="s">
        <v>30</v>
      </c>
      <c r="G16" s="31" t="s">
        <v>30</v>
      </c>
      <c r="H16" s="32" t="s">
        <v>51</v>
      </c>
      <c r="I16" s="33">
        <v>0.30208333333333331</v>
      </c>
      <c r="J16" s="33">
        <v>0.58333333333333337</v>
      </c>
      <c r="K16" s="34">
        <f t="shared" si="0"/>
        <v>0.28125000000000006</v>
      </c>
      <c r="L16" s="35">
        <f t="shared" si="3"/>
        <v>34795</v>
      </c>
      <c r="M16" s="36">
        <v>34953</v>
      </c>
      <c r="N16" s="37">
        <f t="shared" si="1"/>
        <v>158</v>
      </c>
    </row>
    <row r="17" spans="1:14" ht="30" customHeight="1" x14ac:dyDescent="0.25">
      <c r="A17" s="26"/>
      <c r="B17" s="27">
        <v>44965</v>
      </c>
      <c r="C17" s="28" t="s">
        <v>52</v>
      </c>
      <c r="D17" s="28" t="s">
        <v>52</v>
      </c>
      <c r="E17" s="29" t="s">
        <v>53</v>
      </c>
      <c r="F17" s="30" t="s">
        <v>54</v>
      </c>
      <c r="G17" s="31" t="s">
        <v>55</v>
      </c>
      <c r="H17" s="32" t="s">
        <v>56</v>
      </c>
      <c r="I17" s="33">
        <v>0.61111111111111105</v>
      </c>
      <c r="J17" s="33">
        <v>0.65625</v>
      </c>
      <c r="K17" s="34">
        <f t="shared" si="0"/>
        <v>4.5138888888888951E-2</v>
      </c>
      <c r="L17" s="35">
        <v>34953</v>
      </c>
      <c r="M17" s="36">
        <v>34959</v>
      </c>
      <c r="N17" s="37">
        <f t="shared" si="1"/>
        <v>6</v>
      </c>
    </row>
    <row r="18" spans="1:14" ht="30" customHeight="1" x14ac:dyDescent="0.25">
      <c r="A18" s="40"/>
      <c r="B18" s="41">
        <v>44967</v>
      </c>
      <c r="C18" s="30" t="s">
        <v>57</v>
      </c>
      <c r="D18" s="30" t="s">
        <v>57</v>
      </c>
      <c r="E18" s="29" t="s">
        <v>58</v>
      </c>
      <c r="F18" s="30" t="s">
        <v>59</v>
      </c>
      <c r="G18" s="31" t="s">
        <v>59</v>
      </c>
      <c r="H18" s="46" t="s">
        <v>60</v>
      </c>
      <c r="I18" s="44">
        <v>0.58333333333333337</v>
      </c>
      <c r="J18" s="44">
        <v>0.72430555555555554</v>
      </c>
      <c r="K18" s="34">
        <f t="shared" si="0"/>
        <v>0.14097222222222217</v>
      </c>
      <c r="L18" s="35">
        <f t="shared" si="3"/>
        <v>34959</v>
      </c>
      <c r="M18" s="45">
        <v>35021</v>
      </c>
      <c r="N18" s="37">
        <f t="shared" si="1"/>
        <v>62</v>
      </c>
    </row>
    <row r="19" spans="1:14" ht="30" customHeight="1" x14ac:dyDescent="0.25">
      <c r="A19" s="40"/>
      <c r="B19" s="41">
        <v>44973</v>
      </c>
      <c r="C19" s="30" t="s">
        <v>61</v>
      </c>
      <c r="D19" s="30" t="s">
        <v>61</v>
      </c>
      <c r="E19" s="29" t="s">
        <v>62</v>
      </c>
      <c r="F19" s="30" t="s">
        <v>41</v>
      </c>
      <c r="G19" s="31" t="s">
        <v>42</v>
      </c>
      <c r="H19" s="43" t="s">
        <v>63</v>
      </c>
      <c r="I19" s="44">
        <v>0.40277777777777773</v>
      </c>
      <c r="J19" s="44">
        <v>0.52083333333333337</v>
      </c>
      <c r="K19" s="34">
        <f t="shared" si="0"/>
        <v>0.11805555555555564</v>
      </c>
      <c r="L19" s="35">
        <f t="shared" si="3"/>
        <v>35021</v>
      </c>
      <c r="M19" s="45">
        <v>35038</v>
      </c>
      <c r="N19" s="37">
        <f t="shared" si="1"/>
        <v>17</v>
      </c>
    </row>
    <row r="20" spans="1:14" x14ac:dyDescent="0.25">
      <c r="A20" s="26"/>
      <c r="B20" s="27">
        <v>44973</v>
      </c>
      <c r="C20" s="28" t="s">
        <v>64</v>
      </c>
      <c r="D20" s="28" t="s">
        <v>64</v>
      </c>
      <c r="E20" s="29" t="s">
        <v>65</v>
      </c>
      <c r="F20" s="30" t="s">
        <v>66</v>
      </c>
      <c r="G20" s="31" t="s">
        <v>67</v>
      </c>
      <c r="H20" s="28" t="s">
        <v>68</v>
      </c>
      <c r="I20" s="33">
        <v>0.54166666666666663</v>
      </c>
      <c r="J20" s="33">
        <v>0.57291666666666663</v>
      </c>
      <c r="K20" s="34">
        <f t="shared" si="0"/>
        <v>3.125E-2</v>
      </c>
      <c r="L20" s="35">
        <v>35038</v>
      </c>
      <c r="M20" s="36">
        <v>35043</v>
      </c>
      <c r="N20" s="37">
        <f t="shared" si="1"/>
        <v>5</v>
      </c>
    </row>
    <row r="21" spans="1:14" x14ac:dyDescent="0.25">
      <c r="A21" s="26"/>
      <c r="B21" s="27">
        <v>44984</v>
      </c>
      <c r="C21" s="28" t="s">
        <v>24</v>
      </c>
      <c r="D21" s="38" t="s">
        <v>24</v>
      </c>
      <c r="E21" s="29" t="s">
        <v>45</v>
      </c>
      <c r="F21" s="30" t="s">
        <v>25</v>
      </c>
      <c r="G21" s="31" t="s">
        <v>26</v>
      </c>
      <c r="H21" s="28" t="s">
        <v>27</v>
      </c>
      <c r="I21" s="33">
        <v>0.43402777777777773</v>
      </c>
      <c r="J21" s="33">
        <v>0.44444444444444442</v>
      </c>
      <c r="K21" s="34">
        <f t="shared" si="0"/>
        <v>1.0416666666666685E-2</v>
      </c>
      <c r="L21" s="35">
        <f t="shared" si="2"/>
        <v>35043</v>
      </c>
      <c r="M21" s="36">
        <v>35048</v>
      </c>
      <c r="N21" s="37">
        <f t="shared" si="1"/>
        <v>5</v>
      </c>
    </row>
  </sheetData>
  <mergeCells count="19">
    <mergeCell ref="G8:G9"/>
    <mergeCell ref="H8:H9"/>
    <mergeCell ref="I8:K8"/>
    <mergeCell ref="L8:N8"/>
    <mergeCell ref="A6:B6"/>
    <mergeCell ref="D6:I6"/>
    <mergeCell ref="L6:N6"/>
    <mergeCell ref="A8:A9"/>
    <mergeCell ref="B8:B9"/>
    <mergeCell ref="C8:C9"/>
    <mergeCell ref="D8:D9"/>
    <mergeCell ref="E8:E9"/>
    <mergeCell ref="F8:F9"/>
    <mergeCell ref="A1:N1"/>
    <mergeCell ref="A2:N2"/>
    <mergeCell ref="A3:N3"/>
    <mergeCell ref="A4:B5"/>
    <mergeCell ref="D4:I5"/>
    <mergeCell ref="L4:N5"/>
  </mergeCells>
  <dataValidations count="1">
    <dataValidation type="list" allowBlank="1" showInputMessage="1" showErrorMessage="1" sqref="D10 D13 D15:D20 C10:C21" xr:uid="{EEA2137A-0CEB-4B5C-8B58-3741EE7D7398}">
      <formula1>Motorista_2022</formula1>
    </dataValidation>
  </dataValidations>
  <pageMargins left="0.511811024" right="0.511811024" top="0.78740157499999996" bottom="0.78740157499999996" header="0.31496062000000002" footer="0.31496062000000002"/>
  <pageSetup paperSize="9" scale="4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 Bechilia</dc:creator>
  <cp:lastModifiedBy>Vanessa Bechilia</cp:lastModifiedBy>
  <dcterms:created xsi:type="dcterms:W3CDTF">2023-07-20T17:15:15Z</dcterms:created>
  <dcterms:modified xsi:type="dcterms:W3CDTF">2023-07-20T17:18:50Z</dcterms:modified>
</cp:coreProperties>
</file>