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rodrigoas\Desktop\DEZEMBRO 2023 SAIDA VEICULOS\"/>
    </mc:Choice>
  </mc:AlternateContent>
  <xr:revisionPtr revIDLastSave="0" documentId="13_ncr:1_{F61B4D9A-77AE-4DBB-8BBA-828ABF2CF34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K12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L355" i="1"/>
  <c r="N355" i="1" s="1"/>
  <c r="K355" i="1"/>
  <c r="E355" i="1"/>
  <c r="L354" i="1"/>
  <c r="N354" i="1" s="1"/>
  <c r="K354" i="1"/>
  <c r="E354" i="1"/>
  <c r="L353" i="1"/>
  <c r="N353" i="1" s="1"/>
  <c r="K353" i="1"/>
  <c r="E353" i="1"/>
  <c r="L352" i="1"/>
  <c r="N352" i="1" s="1"/>
  <c r="K352" i="1"/>
  <c r="E352" i="1"/>
  <c r="L351" i="1"/>
  <c r="N351" i="1" s="1"/>
  <c r="K351" i="1"/>
  <c r="E351" i="1"/>
  <c r="L350" i="1"/>
  <c r="N350" i="1" s="1"/>
  <c r="K350" i="1"/>
  <c r="E350" i="1"/>
  <c r="L349" i="1"/>
  <c r="N349" i="1" s="1"/>
  <c r="K349" i="1"/>
  <c r="E349" i="1"/>
  <c r="L348" i="1"/>
  <c r="N348" i="1" s="1"/>
  <c r="K348" i="1"/>
  <c r="E348" i="1"/>
  <c r="L347" i="1"/>
  <c r="N347" i="1" s="1"/>
  <c r="K347" i="1"/>
  <c r="E347" i="1"/>
  <c r="L346" i="1"/>
  <c r="N346" i="1" s="1"/>
  <c r="K346" i="1"/>
  <c r="E346" i="1"/>
  <c r="L345" i="1"/>
  <c r="N345" i="1" s="1"/>
  <c r="K345" i="1"/>
  <c r="E345" i="1"/>
  <c r="L344" i="1"/>
  <c r="N344" i="1" s="1"/>
  <c r="K344" i="1"/>
  <c r="E344" i="1"/>
  <c r="L343" i="1"/>
  <c r="N343" i="1" s="1"/>
  <c r="K343" i="1"/>
  <c r="E343" i="1"/>
  <c r="L342" i="1"/>
  <c r="N342" i="1" s="1"/>
  <c r="K342" i="1"/>
  <c r="E342" i="1"/>
  <c r="L341" i="1"/>
  <c r="N341" i="1" s="1"/>
  <c r="K341" i="1"/>
  <c r="E341" i="1"/>
  <c r="L340" i="1"/>
  <c r="N340" i="1" s="1"/>
  <c r="K340" i="1"/>
  <c r="E340" i="1"/>
  <c r="L339" i="1"/>
  <c r="N339" i="1" s="1"/>
  <c r="K339" i="1"/>
  <c r="E339" i="1"/>
  <c r="L338" i="1"/>
  <c r="N338" i="1" s="1"/>
  <c r="K338" i="1"/>
  <c r="E338" i="1"/>
  <c r="L337" i="1"/>
  <c r="N337" i="1" s="1"/>
  <c r="K337" i="1"/>
  <c r="E337" i="1"/>
  <c r="L336" i="1"/>
  <c r="N336" i="1" s="1"/>
  <c r="K336" i="1"/>
  <c r="E336" i="1"/>
  <c r="L335" i="1"/>
  <c r="N335" i="1" s="1"/>
  <c r="K335" i="1"/>
  <c r="E335" i="1"/>
  <c r="L334" i="1"/>
  <c r="N334" i="1" s="1"/>
  <c r="K334" i="1"/>
  <c r="E334" i="1"/>
  <c r="L333" i="1"/>
  <c r="N333" i="1" s="1"/>
  <c r="K333" i="1"/>
  <c r="E333" i="1"/>
  <c r="L332" i="1"/>
  <c r="N332" i="1" s="1"/>
  <c r="K332" i="1"/>
  <c r="E332" i="1"/>
  <c r="L331" i="1"/>
  <c r="N331" i="1" s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L315" i="1"/>
  <c r="N315" i="1" s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L283" i="1"/>
  <c r="N283" i="1" s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L275" i="1"/>
  <c r="N275" i="1" s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L243" i="1"/>
  <c r="N243" i="1" s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L235" i="1"/>
  <c r="N235" i="1" s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L203" i="1"/>
  <c r="N203" i="1" s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L187" i="1"/>
  <c r="N187" i="1" s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L155" i="1"/>
  <c r="N155" i="1" s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L147" i="1"/>
  <c r="N147" i="1" s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L115" i="1"/>
  <c r="N115" i="1" s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L107" i="1"/>
  <c r="N107" i="1" s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L77" i="1"/>
  <c r="N77" i="1" s="1"/>
  <c r="K77" i="1"/>
  <c r="L76" i="1"/>
  <c r="N76" i="1" s="1"/>
  <c r="K76" i="1"/>
  <c r="L75" i="1"/>
  <c r="N75" i="1" s="1"/>
  <c r="K75" i="1"/>
  <c r="L74" i="1"/>
  <c r="N74" i="1" s="1"/>
  <c r="K74" i="1"/>
  <c r="L73" i="1"/>
  <c r="N73" i="1" s="1"/>
  <c r="K73" i="1"/>
  <c r="L72" i="1"/>
  <c r="N72" i="1" s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L57" i="1"/>
  <c r="N57" i="1" s="1"/>
  <c r="K57" i="1"/>
  <c r="L56" i="1"/>
  <c r="N56" i="1" s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  <c r="N11" i="1"/>
  <c r="K11" i="1"/>
  <c r="N10" i="1"/>
  <c r="K10" i="1"/>
</calcChain>
</file>

<file path=xl/sharedStrings.xml><?xml version="1.0" encoding="utf-8"?>
<sst xmlns="http://schemas.openxmlformats.org/spreadsheetml/2006/main" count="123" uniqueCount="63">
  <si>
    <t>PLACA</t>
  </si>
  <si>
    <t>MARCA / MODELO</t>
  </si>
  <si>
    <t>KM INICIAL</t>
  </si>
  <si>
    <t>TOYOTA/COROLLA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</si>
  <si>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</si>
  <si>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</si>
  <si>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</si>
  <si>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</si>
  <si>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</si>
  <si>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</si>
  <si>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</si>
  <si>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</si>
  <si>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</si>
  <si>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</si>
  <si>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</si>
  <si>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</si>
  <si>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</si>
  <si>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</si>
  <si>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</si>
  <si>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</si>
  <si>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FPE6D33</t>
  </si>
  <si>
    <t>Rosemar Amorim Oliveira costa da Silva</t>
  </si>
  <si>
    <t>Sergio R.B.Marinho</t>
  </si>
  <si>
    <t>Praia Grande</t>
  </si>
  <si>
    <t>Prefeitura da Estância Balneário de Praia Grande</t>
  </si>
  <si>
    <t>Departamento Financeiro</t>
  </si>
  <si>
    <t>Carlos Edurado Barbosa</t>
  </si>
  <si>
    <t>São Paulo</t>
  </si>
  <si>
    <t>Levar documentos na Prefeitura.</t>
  </si>
  <si>
    <t>Departamento Serviços (Trasporte)</t>
  </si>
  <si>
    <t>Av.Presidente Kennedy 9000 Vila Mirim</t>
  </si>
  <si>
    <t>Departamento Pessoal RH</t>
  </si>
  <si>
    <t>Laís Castedo</t>
  </si>
  <si>
    <t>Rua Nossa senhora de Fatima, 89 Bairro Santa Paula São Caetano do Sul</t>
  </si>
  <si>
    <t>Reunião com a empresa publicitária Nova Cin</t>
  </si>
  <si>
    <t>Presidência</t>
  </si>
  <si>
    <t>Solange Almeida Costa do nascimento</t>
  </si>
  <si>
    <t>Joyce Sanae Tanaka</t>
  </si>
  <si>
    <t>Correios</t>
  </si>
  <si>
    <t>Envio de Correspondência</t>
  </si>
  <si>
    <t>Paula Carvalho Barreiro Anastácio</t>
  </si>
  <si>
    <t>GAB. 05</t>
  </si>
  <si>
    <t>Protocolar Ofício no Gabinete da Prefeita</t>
  </si>
  <si>
    <t>Imprensa</t>
  </si>
  <si>
    <t>São Caetano do Sul</t>
  </si>
  <si>
    <t>GAB. 14</t>
  </si>
  <si>
    <t>Visitar em busca de recursos para causa animal / abastecimento</t>
  </si>
  <si>
    <t>José de Jesus Ferreira Gonçalves</t>
  </si>
  <si>
    <t xml:space="preserve">Departamento Legislativo </t>
  </si>
  <si>
    <t>Envio de Ofícios</t>
  </si>
  <si>
    <t>Lava rapido</t>
  </si>
  <si>
    <t>Lavagem do veículo</t>
  </si>
  <si>
    <t>Marjorie M. R. Macedo</t>
  </si>
  <si>
    <t>Levar Ofício DPP -RH 223/2023</t>
  </si>
  <si>
    <t>Nicole Fernandez</t>
  </si>
  <si>
    <t>Rua Jaú 730</t>
  </si>
  <si>
    <t>Buscar suprimentos (água)</t>
  </si>
  <si>
    <t>Santos</t>
  </si>
  <si>
    <t>Av. Dr. Pedro Lessa, 3107</t>
  </si>
  <si>
    <t>Reunião com Deputado Tenente Coimbra</t>
  </si>
  <si>
    <t>Lava rapido/Posto</t>
  </si>
  <si>
    <t>Lavagem do veículo e abastecimento</t>
  </si>
  <si>
    <t>ALESP / Posto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</si>
</sst>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14" fontId="0" fillId="2" borderId="0" xfId="0" applyNumberFormat="1" applyFill="1" applyAlignment="1">
      <alignment horizontal="center" vertical="center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92"/>
  <sheetViews>
    <sheetView tabSelected="1" topLeftCell="F2" workbookViewId="0">
      <selection activeCell="L6" sqref="L6:N6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46.5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21.75" thickBot="1" x14ac:dyDescent="0.3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4" x14ac:dyDescent="0.25">
      <c r="A4" s="81" t="s">
        <v>0</v>
      </c>
      <c r="B4" s="82"/>
      <c r="C4" s="83"/>
      <c r="D4" s="87" t="s">
        <v>1</v>
      </c>
      <c r="E4" s="88"/>
      <c r="F4" s="88"/>
      <c r="G4" s="88"/>
      <c r="H4" s="88"/>
      <c r="I4" s="89"/>
      <c r="L4" s="87" t="s">
        <v>2</v>
      </c>
      <c r="M4" s="88"/>
      <c r="N4" s="89"/>
    </row>
    <row r="5" spans="1:14" x14ac:dyDescent="0.25">
      <c r="A5" s="84"/>
      <c r="B5" s="85"/>
      <c r="C5" s="86"/>
      <c r="D5" s="90"/>
      <c r="E5" s="91"/>
      <c r="F5" s="91"/>
      <c r="G5" s="91"/>
      <c r="H5" s="91"/>
      <c r="I5" s="92"/>
      <c r="L5" s="90"/>
      <c r="M5" s="91"/>
      <c r="N5" s="92"/>
    </row>
    <row r="6" spans="1:14" ht="21.75" thickBot="1" x14ac:dyDescent="0.3">
      <c r="A6" s="67" t="s">
        <v>20</v>
      </c>
      <c r="B6" s="68"/>
      <c r="C6" s="69"/>
      <c r="D6" s="70" t="s">
        <v>3</v>
      </c>
      <c r="E6" s="71"/>
      <c r="F6" s="71"/>
      <c r="G6" s="71"/>
      <c r="H6" s="71"/>
      <c r="I6" s="72"/>
      <c r="L6" s="73">
        <v>7774</v>
      </c>
      <c r="M6" s="74"/>
      <c r="N6" s="75"/>
    </row>
    <row r="7" spans="1:14" ht="15.75" thickBot="1" x14ac:dyDescent="0.3"/>
    <row r="8" spans="1:14" ht="16.5" thickBot="1" x14ac:dyDescent="0.3">
      <c r="A8" s="76" t="s">
        <v>4</v>
      </c>
      <c r="B8" s="77" t="s">
        <v>5</v>
      </c>
      <c r="C8" s="66" t="s">
        <v>6</v>
      </c>
      <c r="D8" s="66" t="s">
        <v>7</v>
      </c>
      <c r="E8" s="65" t="s">
        <v>8</v>
      </c>
      <c r="F8" s="66" t="s">
        <v>9</v>
      </c>
      <c r="G8" s="66" t="s">
        <v>10</v>
      </c>
      <c r="H8" s="65" t="s">
        <v>11</v>
      </c>
      <c r="I8" s="65" t="s">
        <v>12</v>
      </c>
      <c r="J8" s="66"/>
      <c r="K8" s="66"/>
      <c r="L8" s="65" t="s">
        <v>13</v>
      </c>
      <c r="M8" s="66"/>
      <c r="N8" s="66"/>
    </row>
    <row r="9" spans="1:14" ht="48" thickBot="1" x14ac:dyDescent="0.3">
      <c r="A9" s="76"/>
      <c r="B9" s="77"/>
      <c r="C9" s="66"/>
      <c r="D9" s="66"/>
      <c r="E9" s="66"/>
      <c r="F9" s="66"/>
      <c r="G9" s="66"/>
      <c r="H9" s="66"/>
      <c r="I9" s="2" t="s">
        <v>14</v>
      </c>
      <c r="J9" s="2" t="s">
        <v>15</v>
      </c>
      <c r="K9" s="2" t="s">
        <v>16</v>
      </c>
      <c r="L9" s="2" t="s">
        <v>17</v>
      </c>
      <c r="M9" s="2" t="s">
        <v>18</v>
      </c>
      <c r="N9" s="2" t="s">
        <v>19</v>
      </c>
    </row>
    <row r="10" spans="1:14" s="13" customFormat="1" ht="30" x14ac:dyDescent="0.25">
      <c r="A10" s="3">
        <v>45264</v>
      </c>
      <c r="B10" s="4"/>
      <c r="C10" s="5" t="s">
        <v>22</v>
      </c>
      <c r="D10" s="5" t="s">
        <v>21</v>
      </c>
      <c r="E10" s="6" t="s">
        <v>35</v>
      </c>
      <c r="F10" s="5" t="s">
        <v>23</v>
      </c>
      <c r="G10" s="7" t="s">
        <v>24</v>
      </c>
      <c r="H10" s="5" t="s">
        <v>28</v>
      </c>
      <c r="I10" s="8">
        <v>0.64583333333333337</v>
      </c>
      <c r="J10" s="8">
        <v>0.76388888888888884</v>
      </c>
      <c r="K10" s="9">
        <f>IF(I10="","",IF(J10="","",J10-I10))</f>
        <v>0.11805555555555547</v>
      </c>
      <c r="L10" s="10">
        <v>7774</v>
      </c>
      <c r="M10" s="11">
        <v>7799</v>
      </c>
      <c r="N10" s="12">
        <f t="shared" ref="N10:N20" si="0">M10-L10</f>
        <v>25</v>
      </c>
    </row>
    <row r="11" spans="1:14" s="13" customFormat="1" ht="30" x14ac:dyDescent="0.25">
      <c r="A11" s="3">
        <v>45265</v>
      </c>
      <c r="B11" s="4"/>
      <c r="C11" s="5" t="s">
        <v>22</v>
      </c>
      <c r="D11" s="5" t="s">
        <v>36</v>
      </c>
      <c r="E11" s="6" t="s">
        <v>35</v>
      </c>
      <c r="F11" s="5" t="s">
        <v>23</v>
      </c>
      <c r="G11" s="7" t="s">
        <v>24</v>
      </c>
      <c r="H11" s="5" t="s">
        <v>28</v>
      </c>
      <c r="I11" s="8">
        <v>0.375</v>
      </c>
      <c r="J11" s="8">
        <v>0.45833333333333331</v>
      </c>
      <c r="K11" s="9">
        <f>IF(I11="","",IF(J11="","",J11-I11))</f>
        <v>8.3333333333333315E-2</v>
      </c>
      <c r="L11" s="10">
        <v>7799</v>
      </c>
      <c r="M11" s="11">
        <v>7824</v>
      </c>
      <c r="N11" s="12">
        <f t="shared" si="0"/>
        <v>25</v>
      </c>
    </row>
    <row r="12" spans="1:14" s="25" customFormat="1" x14ac:dyDescent="0.25">
      <c r="A12" s="18">
        <v>45265</v>
      </c>
      <c r="B12" s="19"/>
      <c r="C12" s="5" t="s">
        <v>22</v>
      </c>
      <c r="D12" s="15" t="s">
        <v>37</v>
      </c>
      <c r="E12" s="20" t="s">
        <v>25</v>
      </c>
      <c r="F12" s="15" t="s">
        <v>23</v>
      </c>
      <c r="G12" s="7" t="s">
        <v>38</v>
      </c>
      <c r="H12" s="5" t="s">
        <v>39</v>
      </c>
      <c r="I12" s="22">
        <v>0.45833333333333331</v>
      </c>
      <c r="J12" s="22">
        <v>0.47916666666666669</v>
      </c>
      <c r="K12" s="9">
        <f>IF(I12="","",IF(J12="","",J12-I12))</f>
        <v>2.083333333333337E-2</v>
      </c>
      <c r="L12" s="10">
        <v>7824</v>
      </c>
      <c r="M12" s="24">
        <v>7831</v>
      </c>
      <c r="N12" s="12">
        <f t="shared" si="0"/>
        <v>7</v>
      </c>
    </row>
    <row r="13" spans="1:14" s="25" customFormat="1" x14ac:dyDescent="0.25">
      <c r="A13" s="18">
        <v>45265</v>
      </c>
      <c r="B13" s="19"/>
      <c r="C13" s="5" t="s">
        <v>22</v>
      </c>
      <c r="D13" s="15" t="s">
        <v>37</v>
      </c>
      <c r="E13" s="20" t="s">
        <v>25</v>
      </c>
      <c r="F13" s="5" t="s">
        <v>23</v>
      </c>
      <c r="G13" s="7" t="s">
        <v>38</v>
      </c>
      <c r="H13" s="5" t="s">
        <v>39</v>
      </c>
      <c r="I13" s="22">
        <v>0.54166666666666663</v>
      </c>
      <c r="J13" s="22">
        <v>0.58333333333333337</v>
      </c>
      <c r="K13" s="23">
        <f t="shared" ref="K13:K77" si="1">IF(I13="","",IF(J13="","",J13-I13))</f>
        <v>4.1666666666666741E-2</v>
      </c>
      <c r="L13" s="10">
        <v>7831</v>
      </c>
      <c r="M13" s="24">
        <v>7838</v>
      </c>
      <c r="N13" s="12">
        <f t="shared" si="0"/>
        <v>7</v>
      </c>
    </row>
    <row r="14" spans="1:14" s="25" customFormat="1" ht="30" x14ac:dyDescent="0.25">
      <c r="A14" s="18">
        <v>45266</v>
      </c>
      <c r="B14" s="19"/>
      <c r="C14" s="5" t="s">
        <v>22</v>
      </c>
      <c r="D14" s="5" t="s">
        <v>40</v>
      </c>
      <c r="E14" s="6" t="s">
        <v>41</v>
      </c>
      <c r="F14" s="5" t="s">
        <v>23</v>
      </c>
      <c r="G14" s="7" t="s">
        <v>24</v>
      </c>
      <c r="H14" s="5" t="s">
        <v>42</v>
      </c>
      <c r="I14" s="22">
        <v>0.625</v>
      </c>
      <c r="J14" s="22">
        <v>0.72916666666666663</v>
      </c>
      <c r="K14" s="23">
        <f t="shared" si="1"/>
        <v>0.10416666666666663</v>
      </c>
      <c r="L14" s="10">
        <v>7838</v>
      </c>
      <c r="M14" s="24">
        <v>7865</v>
      </c>
      <c r="N14" s="12">
        <f t="shared" si="0"/>
        <v>27</v>
      </c>
    </row>
    <row r="15" spans="1:14" ht="30" x14ac:dyDescent="0.25">
      <c r="A15" s="26">
        <v>45267</v>
      </c>
      <c r="B15" s="27"/>
      <c r="C15" s="5" t="s">
        <v>22</v>
      </c>
      <c r="D15" s="5" t="s">
        <v>32</v>
      </c>
      <c r="E15" s="6" t="s">
        <v>43</v>
      </c>
      <c r="F15" s="5" t="s">
        <v>44</v>
      </c>
      <c r="G15" s="7" t="s">
        <v>33</v>
      </c>
      <c r="H15" s="5" t="s">
        <v>34</v>
      </c>
      <c r="I15" s="29">
        <v>0.41666666666666669</v>
      </c>
      <c r="J15" s="29">
        <v>0.74652777777777779</v>
      </c>
      <c r="K15" s="23">
        <f t="shared" si="1"/>
        <v>0.3298611111111111</v>
      </c>
      <c r="L15" s="10">
        <v>7865</v>
      </c>
      <c r="M15" s="30">
        <v>8030</v>
      </c>
      <c r="N15" s="12">
        <f t="shared" si="0"/>
        <v>165</v>
      </c>
    </row>
    <row r="16" spans="1:14" s="25" customFormat="1" ht="30" x14ac:dyDescent="0.25">
      <c r="A16" s="18">
        <v>45268</v>
      </c>
      <c r="B16" s="19"/>
      <c r="C16" s="5" t="s">
        <v>22</v>
      </c>
      <c r="D16" s="5" t="s">
        <v>26</v>
      </c>
      <c r="E16" s="20" t="s">
        <v>45</v>
      </c>
      <c r="F16" s="5" t="s">
        <v>27</v>
      </c>
      <c r="G16" s="16" t="s">
        <v>62</v>
      </c>
      <c r="H16" s="17" t="s">
        <v>46</v>
      </c>
      <c r="I16" s="22">
        <v>0.33333333333333331</v>
      </c>
      <c r="J16" s="22">
        <v>0.54166666666666663</v>
      </c>
      <c r="K16" s="23">
        <f t="shared" si="1"/>
        <v>0.20833333333333331</v>
      </c>
      <c r="L16" s="10">
        <v>8030</v>
      </c>
      <c r="M16" s="24">
        <v>8195</v>
      </c>
      <c r="N16" s="12">
        <f t="shared" si="0"/>
        <v>165</v>
      </c>
    </row>
    <row r="17" spans="1:14" x14ac:dyDescent="0.25">
      <c r="A17" s="18">
        <v>45268</v>
      </c>
      <c r="B17" s="27"/>
      <c r="C17" s="5" t="s">
        <v>22</v>
      </c>
      <c r="D17" s="28" t="s">
        <v>47</v>
      </c>
      <c r="E17" s="20" t="s">
        <v>48</v>
      </c>
      <c r="F17" s="5" t="s">
        <v>23</v>
      </c>
      <c r="G17" s="21" t="s">
        <v>30</v>
      </c>
      <c r="H17" s="28" t="s">
        <v>49</v>
      </c>
      <c r="I17" s="29">
        <v>0.58333333333333337</v>
      </c>
      <c r="J17" s="29">
        <v>0.66319444444444442</v>
      </c>
      <c r="K17" s="23">
        <f t="shared" si="1"/>
        <v>7.9861111111111049E-2</v>
      </c>
      <c r="L17" s="10">
        <v>8195</v>
      </c>
      <c r="M17" s="30">
        <v>8220</v>
      </c>
      <c r="N17" s="12">
        <f t="shared" si="0"/>
        <v>25</v>
      </c>
    </row>
    <row r="18" spans="1:14" x14ac:dyDescent="0.25">
      <c r="A18" s="26">
        <v>45268</v>
      </c>
      <c r="B18" s="27"/>
      <c r="C18" s="5" t="s">
        <v>22</v>
      </c>
      <c r="D18" s="5" t="s">
        <v>22</v>
      </c>
      <c r="E18" s="20" t="s">
        <v>29</v>
      </c>
      <c r="F18" s="5" t="s">
        <v>23</v>
      </c>
      <c r="G18" s="7" t="s">
        <v>50</v>
      </c>
      <c r="H18" s="5" t="s">
        <v>51</v>
      </c>
      <c r="I18" s="29">
        <v>0.66666666666666663</v>
      </c>
      <c r="J18" s="29">
        <v>0.77777777777777779</v>
      </c>
      <c r="K18" s="23">
        <f t="shared" si="1"/>
        <v>0.11111111111111116</v>
      </c>
      <c r="L18" s="10">
        <v>8220</v>
      </c>
      <c r="M18" s="30">
        <v>8224</v>
      </c>
      <c r="N18" s="12">
        <f t="shared" si="0"/>
        <v>4</v>
      </c>
    </row>
    <row r="19" spans="1:14" x14ac:dyDescent="0.25">
      <c r="A19" s="26">
        <v>45269</v>
      </c>
      <c r="B19" s="27"/>
      <c r="C19" s="5" t="s">
        <v>22</v>
      </c>
      <c r="D19" s="5" t="s">
        <v>52</v>
      </c>
      <c r="E19" s="20" t="s">
        <v>31</v>
      </c>
      <c r="F19" s="5" t="s">
        <v>23</v>
      </c>
      <c r="G19" s="21" t="s">
        <v>30</v>
      </c>
      <c r="H19" s="5" t="s">
        <v>53</v>
      </c>
      <c r="I19" s="29">
        <v>0.375</v>
      </c>
      <c r="J19" s="29">
        <v>0.5</v>
      </c>
      <c r="K19" s="23">
        <f t="shared" si="1"/>
        <v>0.125</v>
      </c>
      <c r="L19" s="10">
        <v>8224</v>
      </c>
      <c r="M19" s="30">
        <v>8249</v>
      </c>
      <c r="N19" s="12">
        <f t="shared" si="0"/>
        <v>25</v>
      </c>
    </row>
    <row r="20" spans="1:14" x14ac:dyDescent="0.25">
      <c r="A20" s="18">
        <v>45272</v>
      </c>
      <c r="B20" s="19"/>
      <c r="C20" s="5" t="s">
        <v>22</v>
      </c>
      <c r="D20" s="5" t="s">
        <v>21</v>
      </c>
      <c r="E20" s="20" t="s">
        <v>35</v>
      </c>
      <c r="F20" s="5" t="s">
        <v>23</v>
      </c>
      <c r="G20" s="21" t="s">
        <v>30</v>
      </c>
      <c r="H20" s="17" t="s">
        <v>28</v>
      </c>
      <c r="I20" s="22">
        <v>0.375</v>
      </c>
      <c r="J20" s="22">
        <v>0.5</v>
      </c>
      <c r="K20" s="23">
        <f t="shared" si="1"/>
        <v>0.125</v>
      </c>
      <c r="L20" s="10">
        <v>8249</v>
      </c>
      <c r="M20" s="24">
        <v>8274</v>
      </c>
      <c r="N20" s="12">
        <f t="shared" si="0"/>
        <v>25</v>
      </c>
    </row>
    <row r="21" spans="1:14" s="25" customFormat="1" x14ac:dyDescent="0.25">
      <c r="A21" s="59">
        <v>45272</v>
      </c>
      <c r="B21" s="19"/>
      <c r="C21" s="5" t="s">
        <v>22</v>
      </c>
      <c r="D21" s="5" t="s">
        <v>47</v>
      </c>
      <c r="E21" s="20" t="s">
        <v>48</v>
      </c>
      <c r="F21" s="15" t="s">
        <v>23</v>
      </c>
      <c r="G21" s="21" t="s">
        <v>30</v>
      </c>
      <c r="H21" s="17" t="s">
        <v>28</v>
      </c>
      <c r="I21" s="22">
        <v>0.66666666666666663</v>
      </c>
      <c r="J21" s="22">
        <v>0.72916666666666663</v>
      </c>
      <c r="K21" s="23">
        <f t="shared" si="1"/>
        <v>6.25E-2</v>
      </c>
      <c r="L21" s="10">
        <v>8274</v>
      </c>
      <c r="M21" s="24">
        <v>8300</v>
      </c>
      <c r="N21" s="12">
        <f>M21-L21</f>
        <v>26</v>
      </c>
    </row>
    <row r="22" spans="1:14" x14ac:dyDescent="0.25">
      <c r="A22" s="26">
        <v>45274</v>
      </c>
      <c r="B22" s="27"/>
      <c r="C22" s="5" t="s">
        <v>22</v>
      </c>
      <c r="D22" s="28" t="s">
        <v>54</v>
      </c>
      <c r="E22" s="20" t="s">
        <v>25</v>
      </c>
      <c r="F22" s="5" t="s">
        <v>23</v>
      </c>
      <c r="G22" s="60" t="s">
        <v>55</v>
      </c>
      <c r="H22" s="17" t="s">
        <v>56</v>
      </c>
      <c r="I22" s="29">
        <v>0.58333333333333337</v>
      </c>
      <c r="J22" s="29">
        <v>0.625</v>
      </c>
      <c r="K22" s="23">
        <f t="shared" si="1"/>
        <v>4.166666666666663E-2</v>
      </c>
      <c r="L22" s="10">
        <v>8300</v>
      </c>
      <c r="M22" s="30">
        <v>8305</v>
      </c>
      <c r="N22" s="12">
        <f t="shared" ref="N22:N85" si="2">M22-L22</f>
        <v>5</v>
      </c>
    </row>
    <row r="23" spans="1:14" x14ac:dyDescent="0.25">
      <c r="A23" s="26">
        <v>45280</v>
      </c>
      <c r="B23" s="27"/>
      <c r="C23" s="5" t="s">
        <v>22</v>
      </c>
      <c r="D23" s="5" t="s">
        <v>26</v>
      </c>
      <c r="E23" s="14" t="s">
        <v>45</v>
      </c>
      <c r="F23" s="15" t="s">
        <v>57</v>
      </c>
      <c r="G23" s="16" t="s">
        <v>58</v>
      </c>
      <c r="H23" s="17" t="s">
        <v>59</v>
      </c>
      <c r="I23" s="29">
        <v>0.625</v>
      </c>
      <c r="J23" s="29">
        <v>0.78472222222222221</v>
      </c>
      <c r="K23" s="23">
        <f t="shared" si="1"/>
        <v>0.15972222222222221</v>
      </c>
      <c r="L23" s="10">
        <v>8305</v>
      </c>
      <c r="M23" s="30">
        <v>8355</v>
      </c>
      <c r="N23" s="12">
        <f t="shared" si="2"/>
        <v>50</v>
      </c>
    </row>
    <row r="24" spans="1:14" x14ac:dyDescent="0.25">
      <c r="A24" s="26">
        <v>45280</v>
      </c>
      <c r="B24" s="27"/>
      <c r="C24" s="5" t="s">
        <v>22</v>
      </c>
      <c r="D24" s="28" t="s">
        <v>21</v>
      </c>
      <c r="E24" s="20" t="s">
        <v>35</v>
      </c>
      <c r="F24" s="15" t="s">
        <v>23</v>
      </c>
      <c r="G24" s="21" t="s">
        <v>30</v>
      </c>
      <c r="H24" s="17" t="s">
        <v>28</v>
      </c>
      <c r="I24" s="29">
        <v>0.54166666666666663</v>
      </c>
      <c r="J24" s="29">
        <v>0.60416666666666663</v>
      </c>
      <c r="K24" s="23">
        <f t="shared" si="1"/>
        <v>6.25E-2</v>
      </c>
      <c r="L24" s="10">
        <v>8355</v>
      </c>
      <c r="M24" s="30">
        <v>8380</v>
      </c>
      <c r="N24" s="12">
        <f t="shared" si="2"/>
        <v>25</v>
      </c>
    </row>
    <row r="25" spans="1:14" s="25" customFormat="1" x14ac:dyDescent="0.25">
      <c r="A25" s="18">
        <v>45281</v>
      </c>
      <c r="B25" s="19"/>
      <c r="C25" s="5" t="s">
        <v>22</v>
      </c>
      <c r="D25" s="28" t="s">
        <v>21</v>
      </c>
      <c r="E25" s="20" t="s">
        <v>35</v>
      </c>
      <c r="F25" s="15" t="s">
        <v>23</v>
      </c>
      <c r="G25" s="21" t="s">
        <v>30</v>
      </c>
      <c r="H25" s="17" t="s">
        <v>28</v>
      </c>
      <c r="I25" s="22">
        <v>0.66666666666666663</v>
      </c>
      <c r="J25" s="22">
        <v>0.75</v>
      </c>
      <c r="K25" s="23">
        <f t="shared" si="1"/>
        <v>8.333333333333337E-2</v>
      </c>
      <c r="L25" s="10">
        <v>8380</v>
      </c>
      <c r="M25" s="24">
        <v>8405</v>
      </c>
      <c r="N25" s="12">
        <f t="shared" si="2"/>
        <v>25</v>
      </c>
    </row>
    <row r="26" spans="1:14" x14ac:dyDescent="0.25">
      <c r="A26" s="18">
        <v>45282</v>
      </c>
      <c r="B26" s="27"/>
      <c r="C26" s="5" t="s">
        <v>22</v>
      </c>
      <c r="D26" s="5" t="s">
        <v>22</v>
      </c>
      <c r="E26" s="20" t="s">
        <v>29</v>
      </c>
      <c r="F26" s="5" t="s">
        <v>23</v>
      </c>
      <c r="G26" s="7" t="s">
        <v>60</v>
      </c>
      <c r="H26" s="5" t="s">
        <v>61</v>
      </c>
      <c r="I26" s="29">
        <v>0.33333333333333331</v>
      </c>
      <c r="J26" s="29">
        <v>0.58333333333333337</v>
      </c>
      <c r="K26" s="23">
        <f t="shared" si="1"/>
        <v>0.25000000000000006</v>
      </c>
      <c r="L26" s="10">
        <v>8405</v>
      </c>
      <c r="M26" s="30">
        <v>8410</v>
      </c>
      <c r="N26" s="12">
        <f t="shared" si="2"/>
        <v>5</v>
      </c>
    </row>
    <row r="27" spans="1:14" s="25" customFormat="1" x14ac:dyDescent="0.25">
      <c r="A27" s="18"/>
      <c r="B27" s="19"/>
      <c r="C27" s="5"/>
      <c r="D27" s="5"/>
      <c r="E27" s="6"/>
      <c r="F27" s="15"/>
      <c r="G27" s="7"/>
      <c r="H27" s="5"/>
      <c r="I27" s="22"/>
      <c r="J27" s="22"/>
      <c r="K27" s="23" t="str">
        <f t="shared" si="1"/>
        <v/>
      </c>
      <c r="L27" s="10"/>
      <c r="M27" s="24"/>
      <c r="N27" s="12">
        <f t="shared" si="2"/>
        <v>0</v>
      </c>
    </row>
    <row r="28" spans="1:14" x14ac:dyDescent="0.25">
      <c r="A28" s="26"/>
      <c r="B28" s="27"/>
      <c r="C28" s="5"/>
      <c r="D28" s="5"/>
      <c r="E28" s="20"/>
      <c r="F28" s="15"/>
      <c r="G28" s="7"/>
      <c r="H28" s="17"/>
      <c r="I28" s="29"/>
      <c r="J28" s="29"/>
      <c r="K28" s="23" t="str">
        <f t="shared" si="1"/>
        <v/>
      </c>
      <c r="L28" s="10"/>
      <c r="M28" s="30"/>
      <c r="N28" s="12">
        <f t="shared" si="2"/>
        <v>0</v>
      </c>
    </row>
    <row r="29" spans="1:14" x14ac:dyDescent="0.25">
      <c r="A29" s="26"/>
      <c r="B29" s="27"/>
      <c r="C29" s="5"/>
      <c r="D29" s="5"/>
      <c r="E29" s="14"/>
      <c r="F29" s="5"/>
      <c r="G29" s="21"/>
      <c r="H29" s="17"/>
      <c r="I29" s="29"/>
      <c r="J29" s="29"/>
      <c r="K29" s="23" t="str">
        <f t="shared" si="1"/>
        <v/>
      </c>
      <c r="L29" s="10"/>
      <c r="M29" s="30"/>
      <c r="N29" s="12">
        <f t="shared" si="2"/>
        <v>0</v>
      </c>
    </row>
    <row r="30" spans="1:14" s="25" customFormat="1" x14ac:dyDescent="0.25">
      <c r="A30" s="18"/>
      <c r="B30" s="19"/>
      <c r="C30" s="5"/>
      <c r="D30" s="5"/>
      <c r="E30" s="20"/>
      <c r="F30" s="5"/>
      <c r="G30" s="7"/>
      <c r="H30" s="5"/>
      <c r="I30" s="22"/>
      <c r="J30" s="22"/>
      <c r="K30" s="23" t="str">
        <f t="shared" si="1"/>
        <v/>
      </c>
      <c r="L30" s="10"/>
      <c r="M30" s="24"/>
      <c r="N30" s="12">
        <f t="shared" si="2"/>
        <v>0</v>
      </c>
    </row>
    <row r="31" spans="1:14" s="25" customFormat="1" x14ac:dyDescent="0.25">
      <c r="A31" s="18"/>
      <c r="B31" s="19"/>
      <c r="C31" s="5"/>
      <c r="D31" s="15"/>
      <c r="E31" s="61"/>
      <c r="F31" s="15"/>
      <c r="G31" s="14"/>
      <c r="H31" s="5"/>
      <c r="I31" s="22"/>
      <c r="J31" s="22"/>
      <c r="K31" s="62" t="str">
        <f t="shared" si="1"/>
        <v/>
      </c>
      <c r="L31" s="63"/>
      <c r="M31" s="24"/>
      <c r="N31" s="64">
        <f t="shared" si="2"/>
        <v>0</v>
      </c>
    </row>
    <row r="32" spans="1:14" x14ac:dyDescent="0.25">
      <c r="A32" s="26"/>
      <c r="B32" s="27"/>
      <c r="C32" s="5"/>
      <c r="D32" s="28"/>
      <c r="E32" s="20"/>
      <c r="F32" s="15"/>
      <c r="G32" s="21"/>
      <c r="H32" s="17"/>
      <c r="I32" s="29"/>
      <c r="J32" s="29"/>
      <c r="K32" s="23" t="str">
        <f t="shared" si="1"/>
        <v/>
      </c>
      <c r="L32" s="10"/>
      <c r="M32" s="30"/>
      <c r="N32" s="12">
        <f t="shared" si="2"/>
        <v>0</v>
      </c>
    </row>
    <row r="33" spans="1:39" x14ac:dyDescent="0.25">
      <c r="A33" s="26"/>
      <c r="B33" s="27"/>
      <c r="C33" s="5"/>
      <c r="D33" s="5"/>
      <c r="E33" s="20"/>
      <c r="F33" s="15"/>
      <c r="G33" s="21"/>
      <c r="H33" s="17"/>
      <c r="I33" s="29"/>
      <c r="J33" s="29"/>
      <c r="K33" s="23" t="str">
        <f t="shared" si="1"/>
        <v/>
      </c>
      <c r="L33" s="10"/>
      <c r="M33" s="30"/>
      <c r="N33" s="12">
        <f t="shared" si="2"/>
        <v>0</v>
      </c>
    </row>
    <row r="34" spans="1:39" x14ac:dyDescent="0.25">
      <c r="A34" s="26"/>
      <c r="B34" s="27"/>
      <c r="C34" s="5"/>
      <c r="D34" s="28"/>
      <c r="E34" s="20"/>
      <c r="F34" s="15"/>
      <c r="G34" s="21"/>
      <c r="H34" s="17"/>
      <c r="I34" s="29"/>
      <c r="J34" s="29"/>
      <c r="K34" s="23" t="str">
        <f t="shared" si="1"/>
        <v/>
      </c>
      <c r="L34" s="10"/>
      <c r="M34" s="30"/>
      <c r="N34" s="12">
        <f t="shared" si="2"/>
        <v>0</v>
      </c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 t="str">
        <f t="shared" si="1"/>
        <v/>
      </c>
      <c r="L35" s="10"/>
      <c r="M35" s="30"/>
      <c r="N35" s="12">
        <f t="shared" si="2"/>
        <v>0</v>
      </c>
    </row>
    <row r="36" spans="1:39" s="33" customFormat="1" x14ac:dyDescent="0.25">
      <c r="A36" s="18"/>
      <c r="B36" s="19"/>
      <c r="C36" s="5"/>
      <c r="D36" s="5"/>
      <c r="E36" s="20"/>
      <c r="F36" s="15"/>
      <c r="G36" s="7"/>
      <c r="H36" s="5"/>
      <c r="I36" s="22"/>
      <c r="J36" s="22"/>
      <c r="K36" s="23" t="str">
        <f t="shared" si="1"/>
        <v/>
      </c>
      <c r="L36" s="10"/>
      <c r="M36" s="24"/>
      <c r="N36" s="12">
        <f t="shared" si="2"/>
        <v>0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33" customFormat="1" x14ac:dyDescent="0.25">
      <c r="A37" s="18"/>
      <c r="B37" s="19"/>
      <c r="C37" s="15"/>
      <c r="D37" s="15"/>
      <c r="E37" s="20"/>
      <c r="F37" s="15"/>
      <c r="G37" s="21"/>
      <c r="H37" s="5"/>
      <c r="I37" s="22"/>
      <c r="J37" s="22"/>
      <c r="K37" s="23" t="str">
        <f t="shared" si="1"/>
        <v/>
      </c>
      <c r="L37" s="10"/>
      <c r="M37" s="24"/>
      <c r="N37" s="12">
        <f t="shared" si="2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x14ac:dyDescent="0.25">
      <c r="A38" s="26"/>
      <c r="B38" s="27"/>
      <c r="C38" s="28"/>
      <c r="D38" s="28"/>
      <c r="E38" s="20"/>
      <c r="F38" s="15"/>
      <c r="G38" s="21"/>
      <c r="H38" s="28"/>
      <c r="I38" s="29"/>
      <c r="J38" s="29"/>
      <c r="K38" s="23" t="str">
        <f t="shared" si="1"/>
        <v/>
      </c>
      <c r="L38" s="10"/>
      <c r="M38" s="30"/>
      <c r="N38" s="12">
        <f t="shared" si="2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32"/>
      <c r="E39" s="20"/>
      <c r="F39" s="15"/>
      <c r="G39" s="21"/>
      <c r="H39" s="28"/>
      <c r="I39" s="29"/>
      <c r="J39" s="29"/>
      <c r="K39" s="23" t="str">
        <f t="shared" si="1"/>
        <v/>
      </c>
      <c r="L39" s="10"/>
      <c r="M39" s="30"/>
      <c r="N39" s="12">
        <f t="shared" si="2"/>
        <v>0</v>
      </c>
    </row>
    <row r="40" spans="1:39" x14ac:dyDescent="0.25">
      <c r="A40" s="26"/>
      <c r="B40" s="27"/>
      <c r="C40" s="28"/>
      <c r="D40" s="32"/>
      <c r="E40" s="20"/>
      <c r="F40" s="15"/>
      <c r="G40" s="21"/>
      <c r="H40" s="17"/>
      <c r="I40" s="29"/>
      <c r="J40" s="29"/>
      <c r="K40" s="23" t="str">
        <f t="shared" si="1"/>
        <v/>
      </c>
      <c r="L40" s="10"/>
      <c r="M40" s="30"/>
      <c r="N40" s="12">
        <f t="shared" si="2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1"/>
        <v/>
      </c>
      <c r="L41" s="10"/>
      <c r="M41" s="30"/>
      <c r="N41" s="12">
        <f t="shared" si="2"/>
        <v>0</v>
      </c>
    </row>
    <row r="42" spans="1:39" s="33" customFormat="1" x14ac:dyDescent="0.25">
      <c r="A42" s="18"/>
      <c r="B42" s="19"/>
      <c r="C42" s="15"/>
      <c r="D42" s="32"/>
      <c r="E42" s="20"/>
      <c r="F42" s="15"/>
      <c r="G42" s="21"/>
      <c r="H42" s="5"/>
      <c r="I42" s="22"/>
      <c r="J42" s="22"/>
      <c r="K42" s="23" t="str">
        <f t="shared" si="1"/>
        <v/>
      </c>
      <c r="L42" s="10"/>
      <c r="M42" s="24"/>
      <c r="N42" s="12">
        <f t="shared" si="2"/>
        <v>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1"/>
        <v/>
      </c>
      <c r="L43" s="10"/>
      <c r="M43" s="24"/>
      <c r="N43" s="12">
        <f t="shared" si="2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1"/>
        <v/>
      </c>
      <c r="L44" s="10"/>
      <c r="M44" s="24"/>
      <c r="N44" s="12">
        <f t="shared" si="2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x14ac:dyDescent="0.25">
      <c r="A45" s="26"/>
      <c r="B45" s="27"/>
      <c r="C45" s="28"/>
      <c r="D45" s="28"/>
      <c r="E45" s="20"/>
      <c r="F45" s="15"/>
      <c r="G45" s="21"/>
      <c r="H45" s="17"/>
      <c r="I45" s="29"/>
      <c r="J45" s="29"/>
      <c r="K45" s="23" t="str">
        <f t="shared" si="1"/>
        <v/>
      </c>
      <c r="L45" s="10"/>
      <c r="M45" s="30"/>
      <c r="N45" s="12">
        <f t="shared" si="2"/>
        <v>0</v>
      </c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1"/>
        <v/>
      </c>
      <c r="L46" s="10"/>
      <c r="M46" s="30"/>
      <c r="N46" s="12">
        <f t="shared" si="2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1"/>
        <v/>
      </c>
      <c r="L47" s="10"/>
      <c r="M47" s="30"/>
      <c r="N47" s="12">
        <f t="shared" si="2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1"/>
        <v/>
      </c>
      <c r="L48" s="10"/>
      <c r="M48" s="30"/>
      <c r="N48" s="12">
        <f t="shared" si="2"/>
        <v>0</v>
      </c>
    </row>
    <row r="49" spans="1:41" ht="30" customHeight="1" x14ac:dyDescent="0.25">
      <c r="A49" s="26"/>
      <c r="B49" s="27"/>
      <c r="C49" s="28"/>
      <c r="D49" s="32"/>
      <c r="E49" s="20"/>
      <c r="F49" s="15"/>
      <c r="G49" s="21"/>
      <c r="H49" s="17"/>
      <c r="I49" s="29"/>
      <c r="J49" s="29"/>
      <c r="K49" s="23" t="str">
        <f t="shared" si="1"/>
        <v/>
      </c>
      <c r="L49" s="10"/>
      <c r="M49" s="30"/>
      <c r="N49" s="12">
        <f t="shared" si="2"/>
        <v>0</v>
      </c>
    </row>
    <row r="50" spans="1:41" ht="30" customHeight="1" x14ac:dyDescent="0.25">
      <c r="A50" s="26"/>
      <c r="B50" s="27"/>
      <c r="C50" s="32"/>
      <c r="D50" s="32"/>
      <c r="E50" s="20"/>
      <c r="F50" s="15"/>
      <c r="G50" s="21"/>
      <c r="H50" s="17"/>
      <c r="I50" s="29"/>
      <c r="J50" s="29"/>
      <c r="K50" s="23" t="str">
        <f t="shared" si="1"/>
        <v/>
      </c>
      <c r="L50" s="10"/>
      <c r="M50" s="30"/>
      <c r="N50" s="12">
        <f t="shared" si="2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1"/>
        <v/>
      </c>
      <c r="L51" s="10"/>
      <c r="M51" s="30"/>
      <c r="N51" s="12">
        <f t="shared" si="2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28"/>
      <c r="I52" s="29"/>
      <c r="J52" s="29"/>
      <c r="K52" s="23" t="str">
        <f t="shared" si="1"/>
        <v/>
      </c>
      <c r="L52" s="10"/>
      <c r="M52" s="30"/>
      <c r="N52" s="12">
        <f t="shared" si="2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1"/>
        <v/>
      </c>
      <c r="L53" s="10"/>
      <c r="M53" s="30"/>
      <c r="N53" s="12">
        <f t="shared" si="2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17"/>
      <c r="I54" s="29"/>
      <c r="J54" s="29"/>
      <c r="K54" s="23" t="str">
        <f t="shared" si="1"/>
        <v/>
      </c>
      <c r="L54" s="10"/>
      <c r="M54" s="30"/>
      <c r="N54" s="12">
        <f t="shared" si="2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1"/>
        <v/>
      </c>
      <c r="L55" s="10"/>
      <c r="M55" s="30"/>
      <c r="N55" s="12">
        <f t="shared" si="2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28"/>
      <c r="I56" s="29"/>
      <c r="J56" s="29"/>
      <c r="K56" s="23" t="str">
        <f t="shared" si="1"/>
        <v/>
      </c>
      <c r="L56" s="10">
        <f t="shared" ref="L56:L74" si="3">M55</f>
        <v>0</v>
      </c>
      <c r="M56" s="30"/>
      <c r="N56" s="12">
        <f t="shared" si="2"/>
        <v>0</v>
      </c>
    </row>
    <row r="57" spans="1:41" s="33" customFormat="1" ht="30" customHeight="1" x14ac:dyDescent="0.25">
      <c r="A57" s="18"/>
      <c r="B57" s="19"/>
      <c r="C57" s="15"/>
      <c r="D57" s="15"/>
      <c r="E57" s="20"/>
      <c r="F57" s="15"/>
      <c r="G57" s="21"/>
      <c r="H57" s="5"/>
      <c r="I57" s="22"/>
      <c r="J57" s="22"/>
      <c r="K57" s="23" t="str">
        <f t="shared" si="1"/>
        <v/>
      </c>
      <c r="L57" s="10">
        <f t="shared" si="3"/>
        <v>0</v>
      </c>
      <c r="M57" s="24"/>
      <c r="N57" s="12">
        <f t="shared" si="2"/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17"/>
      <c r="I58" s="29"/>
      <c r="J58" s="29"/>
      <c r="K58" s="23" t="str">
        <f t="shared" si="1"/>
        <v/>
      </c>
      <c r="L58" s="10">
        <f t="shared" si="3"/>
        <v>0</v>
      </c>
      <c r="M58" s="30"/>
      <c r="N58" s="12">
        <f t="shared" si="2"/>
        <v>0</v>
      </c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28"/>
      <c r="I59" s="29"/>
      <c r="J59" s="29"/>
      <c r="K59" s="23" t="str">
        <f t="shared" si="1"/>
        <v/>
      </c>
      <c r="L59" s="10">
        <f t="shared" si="3"/>
        <v>0</v>
      </c>
      <c r="M59" s="30"/>
      <c r="N59" s="12">
        <f t="shared" si="2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1"/>
        <v/>
      </c>
      <c r="L60" s="10">
        <f t="shared" si="3"/>
        <v>0</v>
      </c>
      <c r="M60" s="30"/>
      <c r="N60" s="12">
        <f t="shared" si="2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1"/>
        <v/>
      </c>
      <c r="L61" s="10">
        <f t="shared" si="3"/>
        <v>0</v>
      </c>
      <c r="M61" s="30"/>
      <c r="N61" s="12">
        <f t="shared" si="2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28"/>
      <c r="I62" s="29"/>
      <c r="J62" s="29"/>
      <c r="K62" s="23" t="str">
        <f t="shared" si="1"/>
        <v/>
      </c>
      <c r="L62" s="10">
        <f t="shared" si="3"/>
        <v>0</v>
      </c>
      <c r="M62" s="30"/>
      <c r="N62" s="12">
        <f t="shared" si="2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1"/>
        <v/>
      </c>
      <c r="L63" s="10">
        <f t="shared" si="3"/>
        <v>0</v>
      </c>
      <c r="M63" s="30"/>
      <c r="N63" s="12">
        <f t="shared" si="2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1"/>
        <v/>
      </c>
      <c r="L64" s="10">
        <f t="shared" si="3"/>
        <v>0</v>
      </c>
      <c r="M64" s="30"/>
      <c r="N64" s="12">
        <f t="shared" si="2"/>
        <v>0</v>
      </c>
    </row>
    <row r="65" spans="1:40" x14ac:dyDescent="0.25">
      <c r="A65" s="26"/>
      <c r="B65" s="27"/>
      <c r="C65" s="28"/>
      <c r="D65" s="32"/>
      <c r="E65" s="20"/>
      <c r="F65" s="15"/>
      <c r="G65" s="21"/>
      <c r="H65" s="34"/>
      <c r="I65" s="29"/>
      <c r="J65" s="29"/>
      <c r="K65" s="23" t="str">
        <f t="shared" si="1"/>
        <v/>
      </c>
      <c r="L65" s="10">
        <f t="shared" si="3"/>
        <v>0</v>
      </c>
      <c r="M65" s="30"/>
      <c r="N65" s="12">
        <f t="shared" si="2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1"/>
        <v/>
      </c>
      <c r="L66" s="10">
        <f t="shared" si="3"/>
        <v>0</v>
      </c>
      <c r="M66" s="30"/>
      <c r="N66" s="12">
        <f t="shared" si="2"/>
        <v>0</v>
      </c>
    </row>
    <row r="67" spans="1:40" s="35" customFormat="1" x14ac:dyDescent="0.25">
      <c r="A67" s="3"/>
      <c r="B67" s="4"/>
      <c r="C67" s="5"/>
      <c r="D67" s="31"/>
      <c r="E67" s="6"/>
      <c r="F67" s="5"/>
      <c r="G67" s="7"/>
      <c r="H67" s="5"/>
      <c r="I67" s="8"/>
      <c r="J67" s="8"/>
      <c r="K67" s="9" t="str">
        <f t="shared" si="1"/>
        <v/>
      </c>
      <c r="L67" s="10">
        <f t="shared" si="3"/>
        <v>0</v>
      </c>
      <c r="M67" s="11"/>
      <c r="N67" s="12">
        <f t="shared" si="2"/>
        <v>0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40" x14ac:dyDescent="0.25">
      <c r="A68" s="26"/>
      <c r="B68" s="27"/>
      <c r="C68" s="28"/>
      <c r="D68" s="32"/>
      <c r="E68" s="20"/>
      <c r="F68" s="15"/>
      <c r="G68" s="21"/>
      <c r="H68" s="17"/>
      <c r="I68" s="29"/>
      <c r="J68" s="29"/>
      <c r="K68" s="23" t="str">
        <f t="shared" si="1"/>
        <v/>
      </c>
      <c r="L68" s="10">
        <f t="shared" si="3"/>
        <v>0</v>
      </c>
      <c r="M68" s="30"/>
      <c r="N68" s="12">
        <f t="shared" si="2"/>
        <v>0</v>
      </c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1"/>
        <v/>
      </c>
      <c r="L69" s="10">
        <f t="shared" si="3"/>
        <v>0</v>
      </c>
      <c r="M69" s="30"/>
      <c r="N69" s="12">
        <f t="shared" si="2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1"/>
        <v/>
      </c>
      <c r="L70" s="10">
        <f t="shared" si="3"/>
        <v>0</v>
      </c>
      <c r="M70" s="30"/>
      <c r="N70" s="12">
        <f t="shared" si="2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1"/>
        <v/>
      </c>
      <c r="L71" s="10">
        <f t="shared" si="3"/>
        <v>0</v>
      </c>
      <c r="M71" s="30"/>
      <c r="N71" s="12">
        <f t="shared" si="2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1"/>
        <v/>
      </c>
      <c r="L72" s="10">
        <f t="shared" si="3"/>
        <v>0</v>
      </c>
      <c r="M72" s="30"/>
      <c r="N72" s="12">
        <f t="shared" si="2"/>
        <v>0</v>
      </c>
    </row>
    <row r="73" spans="1:40" x14ac:dyDescent="0.25">
      <c r="A73" s="26"/>
      <c r="B73" s="27"/>
      <c r="C73" s="28"/>
      <c r="D73" s="28"/>
      <c r="E73" s="20"/>
      <c r="F73" s="15"/>
      <c r="G73" s="21"/>
      <c r="H73" s="17"/>
      <c r="I73" s="29"/>
      <c r="J73" s="29"/>
      <c r="K73" s="23" t="str">
        <f t="shared" si="1"/>
        <v/>
      </c>
      <c r="L73" s="10">
        <f t="shared" si="3"/>
        <v>0</v>
      </c>
      <c r="M73" s="30"/>
      <c r="N73" s="12">
        <f t="shared" si="2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1"/>
        <v/>
      </c>
      <c r="L74" s="10">
        <f t="shared" si="3"/>
        <v>0</v>
      </c>
      <c r="M74" s="30"/>
      <c r="N74" s="12">
        <f t="shared" si="2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1"/>
        <v/>
      </c>
      <c r="L75" s="10">
        <f t="shared" ref="L75:L138" si="4">M74</f>
        <v>0</v>
      </c>
      <c r="M75" s="30"/>
      <c r="N75" s="12">
        <f t="shared" si="2"/>
        <v>0</v>
      </c>
    </row>
    <row r="76" spans="1:40" s="33" customFormat="1" x14ac:dyDescent="0.25">
      <c r="A76" s="18"/>
      <c r="B76" s="19"/>
      <c r="C76" s="15"/>
      <c r="D76" s="15"/>
      <c r="E76" s="20"/>
      <c r="F76" s="15"/>
      <c r="G76" s="21"/>
      <c r="H76" s="15"/>
      <c r="I76" s="22"/>
      <c r="J76" s="22"/>
      <c r="K76" s="23" t="str">
        <f t="shared" si="1"/>
        <v/>
      </c>
      <c r="L76" s="10">
        <f t="shared" si="4"/>
        <v>0</v>
      </c>
      <c r="M76" s="24"/>
      <c r="N76" s="12">
        <f t="shared" si="2"/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40" s="33" customFormat="1" x14ac:dyDescent="0.25">
      <c r="A77" s="18"/>
      <c r="B77" s="19"/>
      <c r="C77" s="15"/>
      <c r="D77" s="36"/>
      <c r="E77" s="20"/>
      <c r="F77" s="15"/>
      <c r="G77" s="21"/>
      <c r="H77" s="5"/>
      <c r="I77" s="22"/>
      <c r="J77" s="22"/>
      <c r="K77" s="23" t="str">
        <f t="shared" si="1"/>
        <v/>
      </c>
      <c r="L77" s="10">
        <f t="shared" si="4"/>
        <v>0</v>
      </c>
      <c r="M77" s="24"/>
      <c r="N77" s="12">
        <f t="shared" si="2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</row>
    <row r="78" spans="1:40" x14ac:dyDescent="0.25">
      <c r="A78" s="26"/>
      <c r="B78" s="27"/>
      <c r="C78" s="28"/>
      <c r="D78" s="32"/>
      <c r="E78" s="20"/>
      <c r="F78" s="15"/>
      <c r="G78" s="21"/>
      <c r="H78" s="28"/>
      <c r="I78" s="29"/>
      <c r="J78" s="29"/>
      <c r="K78" s="23"/>
      <c r="L78" s="10">
        <f t="shared" si="4"/>
        <v>0</v>
      </c>
      <c r="M78" s="30"/>
      <c r="N78" s="12">
        <f t="shared" si="2"/>
        <v>0</v>
      </c>
    </row>
    <row r="79" spans="1:40" x14ac:dyDescent="0.25">
      <c r="A79" s="26"/>
      <c r="B79" s="27"/>
      <c r="C79" s="28"/>
      <c r="D79" s="28"/>
      <c r="E79" s="20"/>
      <c r="F79" s="15"/>
      <c r="G79" s="21"/>
      <c r="H79" s="17"/>
      <c r="I79" s="29"/>
      <c r="J79" s="29"/>
      <c r="K79" s="23"/>
      <c r="L79" s="10">
        <f t="shared" si="4"/>
        <v>0</v>
      </c>
      <c r="M79" s="30"/>
      <c r="N79" s="12">
        <f t="shared" si="2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28"/>
      <c r="I80" s="29"/>
      <c r="J80" s="29"/>
      <c r="K80" s="23"/>
      <c r="L80" s="10">
        <f t="shared" si="4"/>
        <v>0</v>
      </c>
      <c r="M80" s="30"/>
      <c r="N80" s="12">
        <f t="shared" si="2"/>
        <v>0</v>
      </c>
    </row>
    <row r="81" spans="1:14" x14ac:dyDescent="0.25">
      <c r="A81" s="26"/>
      <c r="B81" s="27"/>
      <c r="C81" s="28"/>
      <c r="D81" s="32"/>
      <c r="E81" s="20"/>
      <c r="F81" s="15"/>
      <c r="G81" s="21"/>
      <c r="H81" s="17"/>
      <c r="I81" s="29"/>
      <c r="J81" s="29"/>
      <c r="K81" s="23"/>
      <c r="L81" s="10">
        <f t="shared" si="4"/>
        <v>0</v>
      </c>
      <c r="M81" s="30"/>
      <c r="N81" s="12">
        <f t="shared" si="2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34"/>
      <c r="I82" s="29"/>
      <c r="J82" s="29"/>
      <c r="K82" s="23"/>
      <c r="L82" s="10">
        <f t="shared" si="4"/>
        <v>0</v>
      </c>
      <c r="M82" s="30"/>
      <c r="N82" s="12">
        <f t="shared" si="2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28"/>
      <c r="I83" s="29"/>
      <c r="J83" s="29"/>
      <c r="K83" s="23"/>
      <c r="L83" s="10">
        <f t="shared" si="4"/>
        <v>0</v>
      </c>
      <c r="M83" s="30"/>
      <c r="N83" s="12">
        <f t="shared" si="2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37"/>
      <c r="I84" s="29"/>
      <c r="J84" s="29"/>
      <c r="K84" s="23"/>
      <c r="L84" s="10">
        <f t="shared" si="4"/>
        <v>0</v>
      </c>
      <c r="M84" s="30"/>
      <c r="N84" s="12">
        <f t="shared" si="2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>
        <f t="shared" si="4"/>
        <v>0</v>
      </c>
      <c r="M85" s="30"/>
      <c r="N85" s="12">
        <f t="shared" si="2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4"/>
        <v>0</v>
      </c>
      <c r="M86" s="30"/>
      <c r="N86" s="12">
        <f t="shared" ref="N86:N149" si="5">M86-L86</f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4"/>
        <v>0</v>
      </c>
      <c r="M87" s="30"/>
      <c r="N87" s="12">
        <f t="shared" si="5"/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4"/>
        <v>0</v>
      </c>
      <c r="M88" s="30"/>
      <c r="N88" s="12">
        <f t="shared" si="5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4"/>
        <v>0</v>
      </c>
      <c r="M89" s="30"/>
      <c r="N89" s="12">
        <f t="shared" si="5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4"/>
        <v>0</v>
      </c>
      <c r="M90" s="30"/>
      <c r="N90" s="12">
        <f t="shared" si="5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4"/>
        <v>0</v>
      </c>
      <c r="M91" s="30"/>
      <c r="N91" s="12">
        <f t="shared" si="5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4"/>
        <v>0</v>
      </c>
      <c r="M92" s="30"/>
      <c r="N92" s="12">
        <f t="shared" si="5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4"/>
        <v>0</v>
      </c>
      <c r="M93" s="30"/>
      <c r="N93" s="12">
        <f t="shared" si="5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38"/>
      <c r="I94" s="29"/>
      <c r="J94" s="29"/>
      <c r="K94" s="23"/>
      <c r="L94" s="10">
        <f t="shared" si="4"/>
        <v>0</v>
      </c>
      <c r="M94" s="30"/>
      <c r="N94" s="12">
        <f t="shared" si="5"/>
        <v>0</v>
      </c>
    </row>
    <row r="95" spans="1:14" x14ac:dyDescent="0.25">
      <c r="A95" s="26"/>
      <c r="B95" s="27"/>
      <c r="C95" s="28"/>
      <c r="D95" s="39"/>
      <c r="E95" s="40"/>
      <c r="F95" s="15"/>
      <c r="G95" s="21"/>
      <c r="H95" s="28"/>
      <c r="I95" s="29"/>
      <c r="J95" s="29"/>
      <c r="K95" s="23"/>
      <c r="L95" s="10">
        <f t="shared" si="4"/>
        <v>0</v>
      </c>
      <c r="M95" s="30"/>
      <c r="N95" s="12">
        <f t="shared" si="5"/>
        <v>0</v>
      </c>
    </row>
    <row r="96" spans="1:14" x14ac:dyDescent="0.25">
      <c r="A96" s="26"/>
      <c r="B96" s="27"/>
      <c r="C96" s="28"/>
      <c r="D96" s="32"/>
      <c r="E96" s="20"/>
      <c r="F96" s="15"/>
      <c r="G96" s="21"/>
      <c r="H96" s="28"/>
      <c r="I96" s="29"/>
      <c r="J96" s="29"/>
      <c r="K96" s="23"/>
      <c r="L96" s="10">
        <f t="shared" si="4"/>
        <v>0</v>
      </c>
      <c r="M96" s="30"/>
      <c r="N96" s="12">
        <f t="shared" si="5"/>
        <v>0</v>
      </c>
    </row>
    <row r="97" spans="1:14" x14ac:dyDescent="0.25">
      <c r="A97" s="26"/>
      <c r="B97" s="27"/>
      <c r="C97" s="28"/>
      <c r="D97" s="28"/>
      <c r="E97" s="20"/>
      <c r="F97" s="15"/>
      <c r="G97" s="21"/>
      <c r="H97" s="28"/>
      <c r="I97" s="29"/>
      <c r="J97" s="29"/>
      <c r="K97" s="23"/>
      <c r="L97" s="10">
        <f t="shared" si="4"/>
        <v>0</v>
      </c>
      <c r="M97" s="30"/>
      <c r="N97" s="12">
        <f t="shared" si="5"/>
        <v>0</v>
      </c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>
        <f t="shared" si="4"/>
        <v>0</v>
      </c>
      <c r="M98" s="30"/>
      <c r="N98" s="12">
        <f t="shared" si="5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4"/>
        <v>0</v>
      </c>
      <c r="M99" s="30"/>
      <c r="N99" s="12">
        <f t="shared" si="5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4"/>
        <v>0</v>
      </c>
      <c r="M100" s="30"/>
      <c r="N100" s="12">
        <f t="shared" si="5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4"/>
        <v>0</v>
      </c>
      <c r="M101" s="30"/>
      <c r="N101" s="12">
        <f t="shared" si="5"/>
        <v>0</v>
      </c>
    </row>
    <row r="102" spans="1:14" x14ac:dyDescent="0.25">
      <c r="A102" s="26"/>
      <c r="B102" s="27"/>
      <c r="C102" s="28"/>
      <c r="D102" s="28"/>
      <c r="E102" s="20"/>
      <c r="F102" s="15"/>
      <c r="G102" s="21"/>
      <c r="H102" s="28"/>
      <c r="I102" s="29"/>
      <c r="J102" s="29"/>
      <c r="K102" s="23"/>
      <c r="L102" s="10">
        <f t="shared" si="4"/>
        <v>0</v>
      </c>
      <c r="M102" s="30"/>
      <c r="N102" s="12">
        <f t="shared" si="5"/>
        <v>0</v>
      </c>
    </row>
    <row r="103" spans="1:14" x14ac:dyDescent="0.25">
      <c r="A103" s="26"/>
      <c r="B103" s="27"/>
      <c r="C103" s="28"/>
      <c r="D103" s="28"/>
      <c r="E103" s="40"/>
      <c r="F103" s="15"/>
      <c r="G103" s="21"/>
      <c r="H103" s="28"/>
      <c r="I103" s="29"/>
      <c r="J103" s="29"/>
      <c r="K103" s="23"/>
      <c r="L103" s="10">
        <f t="shared" si="4"/>
        <v>0</v>
      </c>
      <c r="M103" s="30"/>
      <c r="N103" s="12">
        <f t="shared" si="5"/>
        <v>0</v>
      </c>
    </row>
    <row r="104" spans="1:14" x14ac:dyDescent="0.25">
      <c r="A104" s="26"/>
      <c r="B104" s="27"/>
      <c r="C104" s="28"/>
      <c r="D104" s="32"/>
      <c r="E104" s="20"/>
      <c r="F104" s="15"/>
      <c r="G104" s="21"/>
      <c r="H104" s="28"/>
      <c r="I104" s="29"/>
      <c r="J104" s="29"/>
      <c r="K104" s="23"/>
      <c r="L104" s="10">
        <f t="shared" si="4"/>
        <v>0</v>
      </c>
      <c r="M104" s="30"/>
      <c r="N104" s="12">
        <f t="shared" si="5"/>
        <v>0</v>
      </c>
    </row>
    <row r="105" spans="1:14" x14ac:dyDescent="0.25">
      <c r="A105" s="26"/>
      <c r="B105" s="27"/>
      <c r="C105" s="28"/>
      <c r="D105" s="28"/>
      <c r="E105" s="40"/>
      <c r="F105" s="15"/>
      <c r="G105" s="41"/>
      <c r="H105" s="42"/>
      <c r="I105" s="29"/>
      <c r="J105" s="29"/>
      <c r="K105" s="23"/>
      <c r="L105" s="10">
        <f t="shared" si="4"/>
        <v>0</v>
      </c>
      <c r="M105" s="30"/>
      <c r="N105" s="12">
        <f t="shared" si="5"/>
        <v>0</v>
      </c>
    </row>
    <row r="106" spans="1:14" x14ac:dyDescent="0.25">
      <c r="A106" s="26"/>
      <c r="B106" s="27"/>
      <c r="C106" s="28"/>
      <c r="D106" s="28"/>
      <c r="E106" s="20"/>
      <c r="F106" s="15"/>
      <c r="G106" s="21"/>
      <c r="H106" s="28"/>
      <c r="I106" s="29"/>
      <c r="J106" s="29"/>
      <c r="K106" s="23"/>
      <c r="L106" s="10">
        <f t="shared" si="4"/>
        <v>0</v>
      </c>
      <c r="M106" s="30"/>
      <c r="N106" s="12">
        <f t="shared" si="5"/>
        <v>0</v>
      </c>
    </row>
    <row r="107" spans="1:14" x14ac:dyDescent="0.25">
      <c r="A107" s="26"/>
      <c r="B107" s="27"/>
      <c r="C107" s="28"/>
      <c r="D107" s="32"/>
      <c r="E107" s="20"/>
      <c r="F107" s="15"/>
      <c r="G107" s="21"/>
      <c r="H107" s="28"/>
      <c r="I107" s="29"/>
      <c r="J107" s="29"/>
      <c r="K107" s="23"/>
      <c r="L107" s="10">
        <f t="shared" si="4"/>
        <v>0</v>
      </c>
      <c r="M107" s="30"/>
      <c r="N107" s="12">
        <f t="shared" si="5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4"/>
        <v>0</v>
      </c>
      <c r="M108" s="30"/>
      <c r="N108" s="12">
        <f t="shared" si="5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4"/>
        <v>0</v>
      </c>
      <c r="M109" s="30"/>
      <c r="N109" s="12">
        <f t="shared" si="5"/>
        <v>0</v>
      </c>
    </row>
    <row r="110" spans="1:14" x14ac:dyDescent="0.25">
      <c r="A110" s="26"/>
      <c r="B110" s="27"/>
      <c r="C110" s="28"/>
      <c r="D110" s="28"/>
      <c r="E110" s="40"/>
      <c r="F110" s="15"/>
      <c r="G110" s="21"/>
      <c r="H110" s="28"/>
      <c r="I110" s="29"/>
      <c r="J110" s="29"/>
      <c r="K110" s="23"/>
      <c r="L110" s="10">
        <f t="shared" si="4"/>
        <v>0</v>
      </c>
      <c r="M110" s="30"/>
      <c r="N110" s="12">
        <f t="shared" si="5"/>
        <v>0</v>
      </c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>
        <f t="shared" si="4"/>
        <v>0</v>
      </c>
      <c r="M111" s="30"/>
      <c r="N111" s="12">
        <f t="shared" si="5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4"/>
        <v>0</v>
      </c>
      <c r="M112" s="30"/>
      <c r="N112" s="12">
        <f t="shared" si="5"/>
        <v>0</v>
      </c>
    </row>
    <row r="113" spans="1:14" x14ac:dyDescent="0.25">
      <c r="A113" s="26"/>
      <c r="B113" s="27"/>
      <c r="C113" s="28"/>
      <c r="D113" s="28"/>
      <c r="E113" s="40"/>
      <c r="F113" s="15"/>
      <c r="G113" s="21"/>
      <c r="H113" s="28"/>
      <c r="I113" s="29"/>
      <c r="J113" s="29"/>
      <c r="K113" s="23"/>
      <c r="L113" s="10">
        <f t="shared" si="4"/>
        <v>0</v>
      </c>
      <c r="M113" s="30"/>
      <c r="N113" s="12">
        <f t="shared" si="5"/>
        <v>0</v>
      </c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>
        <f t="shared" si="4"/>
        <v>0</v>
      </c>
      <c r="M114" s="30"/>
      <c r="N114" s="12">
        <f t="shared" si="5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4"/>
        <v>0</v>
      </c>
      <c r="M115" s="30"/>
      <c r="N115" s="12">
        <f t="shared" si="5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4"/>
        <v>0</v>
      </c>
      <c r="M116" s="30"/>
      <c r="N116" s="12">
        <f t="shared" si="5"/>
        <v>0</v>
      </c>
    </row>
    <row r="117" spans="1:14" x14ac:dyDescent="0.25">
      <c r="A117" s="26"/>
      <c r="B117" s="27"/>
      <c r="C117" s="28"/>
      <c r="D117" s="39"/>
      <c r="E117" s="40"/>
      <c r="F117" s="15"/>
      <c r="G117" s="21"/>
      <c r="H117" s="28"/>
      <c r="I117" s="29"/>
      <c r="J117" s="29"/>
      <c r="K117" s="23"/>
      <c r="L117" s="10">
        <f t="shared" si="4"/>
        <v>0</v>
      </c>
      <c r="M117" s="30"/>
      <c r="N117" s="12">
        <f t="shared" si="5"/>
        <v>0</v>
      </c>
    </row>
    <row r="118" spans="1:14" x14ac:dyDescent="0.25">
      <c r="A118" s="26"/>
      <c r="B118" s="27"/>
      <c r="C118" s="28"/>
      <c r="D118" s="28"/>
      <c r="E118" s="20"/>
      <c r="F118" s="15"/>
      <c r="G118" s="21"/>
      <c r="H118" s="28"/>
      <c r="I118" s="29"/>
      <c r="J118" s="29"/>
      <c r="K118" s="23"/>
      <c r="L118" s="10">
        <f t="shared" si="4"/>
        <v>0</v>
      </c>
      <c r="M118" s="30"/>
      <c r="N118" s="12">
        <f t="shared" si="5"/>
        <v>0</v>
      </c>
    </row>
    <row r="119" spans="1:14" x14ac:dyDescent="0.25">
      <c r="A119" s="26"/>
      <c r="B119" s="27"/>
      <c r="C119" s="28"/>
      <c r="D119" s="32"/>
      <c r="E119" s="20"/>
      <c r="F119" s="15"/>
      <c r="G119" s="21"/>
      <c r="H119" s="28"/>
      <c r="I119" s="29"/>
      <c r="J119" s="29"/>
      <c r="K119" s="23"/>
      <c r="L119" s="10">
        <f t="shared" si="4"/>
        <v>0</v>
      </c>
      <c r="M119" s="30"/>
      <c r="N119" s="12">
        <f t="shared" si="5"/>
        <v>0</v>
      </c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>
        <f t="shared" si="4"/>
        <v>0</v>
      </c>
      <c r="M120" s="30"/>
      <c r="N120" s="12">
        <f t="shared" si="5"/>
        <v>0</v>
      </c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>
        <f t="shared" si="4"/>
        <v>0</v>
      </c>
      <c r="M121" s="30"/>
      <c r="N121" s="12">
        <f t="shared" si="5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4"/>
        <v>0</v>
      </c>
      <c r="M122" s="30"/>
      <c r="N122" s="12">
        <f t="shared" si="5"/>
        <v>0</v>
      </c>
    </row>
    <row r="123" spans="1:14" x14ac:dyDescent="0.25">
      <c r="A123" s="26"/>
      <c r="B123" s="27"/>
      <c r="C123" s="28"/>
      <c r="D123" s="28"/>
      <c r="E123" s="20"/>
      <c r="F123" s="15"/>
      <c r="G123" s="21"/>
      <c r="H123" s="28"/>
      <c r="I123" s="29"/>
      <c r="J123" s="29"/>
      <c r="K123" s="23"/>
      <c r="L123" s="10">
        <f t="shared" si="4"/>
        <v>0</v>
      </c>
      <c r="M123" s="30"/>
      <c r="N123" s="12">
        <f t="shared" si="5"/>
        <v>0</v>
      </c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>
        <f t="shared" si="4"/>
        <v>0</v>
      </c>
      <c r="M124" s="30"/>
      <c r="N124" s="12">
        <f t="shared" si="5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4"/>
        <v>0</v>
      </c>
      <c r="M125" s="30"/>
      <c r="N125" s="12">
        <f t="shared" si="5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4"/>
        <v>0</v>
      </c>
      <c r="M126" s="30"/>
      <c r="N126" s="12">
        <f t="shared" si="5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4"/>
        <v>0</v>
      </c>
      <c r="M127" s="30"/>
      <c r="N127" s="12">
        <f t="shared" si="5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4"/>
        <v>0</v>
      </c>
      <c r="M128" s="30"/>
      <c r="N128" s="12">
        <f t="shared" si="5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4"/>
        <v>0</v>
      </c>
      <c r="M129" s="30"/>
      <c r="N129" s="12">
        <f t="shared" si="5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4"/>
        <v>0</v>
      </c>
      <c r="M130" s="30"/>
      <c r="N130" s="12">
        <f t="shared" si="5"/>
        <v>0</v>
      </c>
    </row>
    <row r="131" spans="1:14" x14ac:dyDescent="0.25">
      <c r="A131" s="26"/>
      <c r="B131" s="27"/>
      <c r="C131" s="28"/>
      <c r="D131" s="28"/>
      <c r="E131" s="21"/>
      <c r="F131" s="15"/>
      <c r="G131" s="21"/>
      <c r="H131" s="28"/>
      <c r="I131" s="29"/>
      <c r="J131" s="29"/>
      <c r="K131" s="23"/>
      <c r="L131" s="10">
        <f t="shared" si="4"/>
        <v>0</v>
      </c>
      <c r="M131" s="30"/>
      <c r="N131" s="12">
        <f t="shared" si="5"/>
        <v>0</v>
      </c>
    </row>
    <row r="132" spans="1:14" x14ac:dyDescent="0.25">
      <c r="A132" s="26"/>
      <c r="B132" s="27"/>
      <c r="C132" s="28"/>
      <c r="D132" s="28"/>
      <c r="E132" s="20"/>
      <c r="F132" s="15"/>
      <c r="G132" s="21"/>
      <c r="H132" s="28"/>
      <c r="I132" s="29"/>
      <c r="J132" s="29"/>
      <c r="K132" s="23"/>
      <c r="L132" s="10">
        <f t="shared" si="4"/>
        <v>0</v>
      </c>
      <c r="M132" s="30"/>
      <c r="N132" s="12">
        <f t="shared" si="5"/>
        <v>0</v>
      </c>
    </row>
    <row r="133" spans="1:14" x14ac:dyDescent="0.25">
      <c r="A133" s="26"/>
      <c r="B133" s="27"/>
      <c r="C133" s="28"/>
      <c r="D133" s="32"/>
      <c r="E133" s="20"/>
      <c r="F133" s="15"/>
      <c r="G133" s="21"/>
      <c r="H133" s="28"/>
      <c r="I133" s="29"/>
      <c r="J133" s="29"/>
      <c r="K133" s="23"/>
      <c r="L133" s="10">
        <f t="shared" si="4"/>
        <v>0</v>
      </c>
      <c r="M133" s="30"/>
      <c r="N133" s="12">
        <f t="shared" si="5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4"/>
        <v>0</v>
      </c>
      <c r="M134" s="30"/>
      <c r="N134" s="12">
        <f t="shared" si="5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4"/>
        <v>0</v>
      </c>
      <c r="M135" s="30"/>
      <c r="N135" s="12">
        <f t="shared" si="5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4"/>
        <v>0</v>
      </c>
      <c r="M136" s="30"/>
      <c r="N136" s="12">
        <f t="shared" si="5"/>
        <v>0</v>
      </c>
    </row>
    <row r="137" spans="1:14" x14ac:dyDescent="0.25">
      <c r="A137" s="26"/>
      <c r="B137" s="27"/>
      <c r="C137" s="28"/>
      <c r="D137" s="28"/>
      <c r="E137" s="20"/>
      <c r="F137" s="15"/>
      <c r="G137" s="21"/>
      <c r="H137" s="43"/>
      <c r="I137" s="29"/>
      <c r="J137" s="29"/>
      <c r="K137" s="23"/>
      <c r="L137" s="10">
        <f t="shared" si="4"/>
        <v>0</v>
      </c>
      <c r="M137" s="30"/>
      <c r="N137" s="12">
        <f t="shared" si="5"/>
        <v>0</v>
      </c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>
        <f t="shared" si="4"/>
        <v>0</v>
      </c>
      <c r="M138" s="30"/>
      <c r="N138" s="12">
        <f t="shared" si="5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ref="L139:L202" si="6">M138</f>
        <v>0</v>
      </c>
      <c r="M139" s="30"/>
      <c r="N139" s="12">
        <f t="shared" si="5"/>
        <v>0</v>
      </c>
    </row>
    <row r="140" spans="1:14" x14ac:dyDescent="0.25">
      <c r="A140" s="26"/>
      <c r="B140" s="27"/>
      <c r="C140" s="28"/>
      <c r="D140" s="28"/>
      <c r="E140" s="20"/>
      <c r="F140" s="15"/>
      <c r="G140" s="21"/>
      <c r="H140" s="38"/>
      <c r="I140" s="29"/>
      <c r="J140" s="29"/>
      <c r="K140" s="23"/>
      <c r="L140" s="10">
        <f t="shared" si="6"/>
        <v>0</v>
      </c>
      <c r="M140" s="30"/>
      <c r="N140" s="12">
        <f t="shared" si="5"/>
        <v>0</v>
      </c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>
        <f t="shared" si="6"/>
        <v>0</v>
      </c>
      <c r="M141" s="30"/>
      <c r="N141" s="12">
        <f t="shared" si="5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6"/>
        <v>0</v>
      </c>
      <c r="M142" s="30"/>
      <c r="N142" s="12">
        <f t="shared" si="5"/>
        <v>0</v>
      </c>
    </row>
    <row r="143" spans="1:14" x14ac:dyDescent="0.25">
      <c r="A143" s="26"/>
      <c r="B143" s="27"/>
      <c r="C143" s="28"/>
      <c r="D143" s="28"/>
      <c r="E143" s="20"/>
      <c r="F143" s="15"/>
      <c r="G143" s="21"/>
      <c r="H143" s="28"/>
      <c r="I143" s="29"/>
      <c r="J143" s="29"/>
      <c r="K143" s="23"/>
      <c r="L143" s="10">
        <f t="shared" si="6"/>
        <v>0</v>
      </c>
      <c r="M143" s="30"/>
      <c r="N143" s="12">
        <f t="shared" si="5"/>
        <v>0</v>
      </c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>
        <f t="shared" si="6"/>
        <v>0</v>
      </c>
      <c r="M144" s="30"/>
      <c r="N144" s="12">
        <f t="shared" si="5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6"/>
        <v>0</v>
      </c>
      <c r="M145" s="30"/>
      <c r="N145" s="12">
        <f t="shared" si="5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17"/>
      <c r="I146" s="29"/>
      <c r="J146" s="29"/>
      <c r="K146" s="23"/>
      <c r="L146" s="10">
        <f t="shared" si="6"/>
        <v>0</v>
      </c>
      <c r="M146" s="30"/>
      <c r="N146" s="12">
        <f t="shared" si="5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6"/>
        <v>0</v>
      </c>
      <c r="M147" s="30"/>
      <c r="N147" s="12">
        <f t="shared" si="5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6"/>
        <v>0</v>
      </c>
      <c r="M148" s="30"/>
      <c r="N148" s="12">
        <f t="shared" si="5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28"/>
      <c r="I149" s="29"/>
      <c r="J149" s="29"/>
      <c r="K149" s="23"/>
      <c r="L149" s="10">
        <f t="shared" si="6"/>
        <v>0</v>
      </c>
      <c r="M149" s="30"/>
      <c r="N149" s="12">
        <f t="shared" si="5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6"/>
        <v>0</v>
      </c>
      <c r="M150" s="30"/>
      <c r="N150" s="12">
        <f t="shared" ref="N150:N213" si="7">M150-L150</f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17"/>
      <c r="I151" s="29"/>
      <c r="J151" s="29"/>
      <c r="K151" s="23"/>
      <c r="L151" s="10">
        <f t="shared" si="6"/>
        <v>0</v>
      </c>
      <c r="M151" s="30"/>
      <c r="N151" s="12">
        <f t="shared" si="7"/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>
        <f t="shared" si="6"/>
        <v>0</v>
      </c>
      <c r="M152" s="30"/>
      <c r="N152" s="12">
        <f t="shared" si="7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>
        <f t="shared" si="6"/>
        <v>0</v>
      </c>
      <c r="M153" s="30"/>
      <c r="N153" s="12">
        <f t="shared" si="7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44"/>
      <c r="I154" s="29"/>
      <c r="J154" s="29"/>
      <c r="K154" s="23"/>
      <c r="L154" s="10">
        <f t="shared" si="6"/>
        <v>0</v>
      </c>
      <c r="M154" s="30"/>
      <c r="N154" s="12">
        <f t="shared" si="7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28"/>
      <c r="I155" s="29"/>
      <c r="J155" s="29"/>
      <c r="K155" s="23"/>
      <c r="L155" s="10">
        <f t="shared" si="6"/>
        <v>0</v>
      </c>
      <c r="M155" s="30"/>
      <c r="N155" s="12">
        <f t="shared" si="7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6"/>
        <v>0</v>
      </c>
      <c r="M156" s="30"/>
      <c r="N156" s="12">
        <f t="shared" si="7"/>
        <v>0</v>
      </c>
    </row>
    <row r="157" spans="1:14" s="33" customFormat="1" x14ac:dyDescent="0.25">
      <c r="A157" s="45"/>
      <c r="B157" s="46"/>
      <c r="C157" s="47"/>
      <c r="D157" s="48"/>
      <c r="E157" s="20"/>
      <c r="F157" s="47"/>
      <c r="G157" s="21"/>
      <c r="H157" s="47"/>
      <c r="I157" s="49"/>
      <c r="J157" s="49"/>
      <c r="K157" s="23"/>
      <c r="L157" s="10">
        <f t="shared" si="6"/>
        <v>0</v>
      </c>
      <c r="M157" s="50"/>
      <c r="N157" s="12">
        <f t="shared" si="7"/>
        <v>0</v>
      </c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>
        <f t="shared" si="6"/>
        <v>0</v>
      </c>
      <c r="M158" s="30"/>
      <c r="N158" s="12">
        <f t="shared" si="7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6"/>
        <v>0</v>
      </c>
      <c r="M159" s="30"/>
      <c r="N159" s="12">
        <f t="shared" si="7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42"/>
      <c r="I160" s="29"/>
      <c r="J160" s="29"/>
      <c r="K160" s="23"/>
      <c r="L160" s="10">
        <f t="shared" si="6"/>
        <v>0</v>
      </c>
      <c r="M160" s="30"/>
      <c r="N160" s="12">
        <f t="shared" si="7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17"/>
      <c r="I161" s="29"/>
      <c r="J161" s="29"/>
      <c r="K161" s="23"/>
      <c r="L161" s="10">
        <f t="shared" si="6"/>
        <v>0</v>
      </c>
      <c r="M161" s="30"/>
      <c r="N161" s="12">
        <f t="shared" si="7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28"/>
      <c r="I162" s="29"/>
      <c r="J162" s="29"/>
      <c r="K162" s="23"/>
      <c r="L162" s="10">
        <f t="shared" si="6"/>
        <v>0</v>
      </c>
      <c r="M162" s="30"/>
      <c r="N162" s="12">
        <f t="shared" si="7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44"/>
      <c r="I163" s="29"/>
      <c r="J163" s="29"/>
      <c r="K163" s="23"/>
      <c r="L163" s="10">
        <f t="shared" si="6"/>
        <v>0</v>
      </c>
      <c r="M163" s="30"/>
      <c r="N163" s="12">
        <f t="shared" si="7"/>
        <v>0</v>
      </c>
    </row>
    <row r="164" spans="1:14" s="33" customFormat="1" x14ac:dyDescent="0.25">
      <c r="A164" s="45"/>
      <c r="B164" s="46"/>
      <c r="C164" s="47"/>
      <c r="D164" s="48"/>
      <c r="E164" s="20"/>
      <c r="F164" s="47"/>
      <c r="G164" s="21"/>
      <c r="H164" s="47"/>
      <c r="I164" s="49"/>
      <c r="J164" s="49"/>
      <c r="K164" s="23"/>
      <c r="L164" s="10">
        <f t="shared" si="6"/>
        <v>0</v>
      </c>
      <c r="M164" s="50"/>
      <c r="N164" s="12">
        <f t="shared" si="7"/>
        <v>0</v>
      </c>
    </row>
    <row r="165" spans="1:14" x14ac:dyDescent="0.25">
      <c r="A165" s="26"/>
      <c r="B165" s="27"/>
      <c r="C165" s="28"/>
      <c r="D165" s="32"/>
      <c r="E165" s="20"/>
      <c r="F165" s="15"/>
      <c r="G165" s="21"/>
      <c r="H165" s="43"/>
      <c r="I165" s="29"/>
      <c r="J165" s="29"/>
      <c r="K165" s="23"/>
      <c r="L165" s="10">
        <f t="shared" si="6"/>
        <v>0</v>
      </c>
      <c r="M165" s="30"/>
      <c r="N165" s="12">
        <f t="shared" si="7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17"/>
      <c r="I166" s="29"/>
      <c r="J166" s="29"/>
      <c r="K166" s="23"/>
      <c r="L166" s="10">
        <f t="shared" si="6"/>
        <v>0</v>
      </c>
      <c r="M166" s="30"/>
      <c r="N166" s="12">
        <f t="shared" si="7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6"/>
        <v>0</v>
      </c>
      <c r="M167" s="30"/>
      <c r="N167" s="12">
        <f t="shared" si="7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6"/>
        <v>0</v>
      </c>
      <c r="M168" s="30"/>
      <c r="N168" s="12">
        <f t="shared" si="7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6"/>
        <v>0</v>
      </c>
      <c r="M169" s="30"/>
      <c r="N169" s="12">
        <f t="shared" si="7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28"/>
      <c r="I170" s="29"/>
      <c r="J170" s="29"/>
      <c r="K170" s="23"/>
      <c r="L170" s="10">
        <f t="shared" si="6"/>
        <v>0</v>
      </c>
      <c r="M170" s="30"/>
      <c r="N170" s="12">
        <f t="shared" si="7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6"/>
        <v>0</v>
      </c>
      <c r="M171" s="30"/>
      <c r="N171" s="12">
        <f t="shared" si="7"/>
        <v>0</v>
      </c>
    </row>
    <row r="172" spans="1:14" x14ac:dyDescent="0.25">
      <c r="A172" s="26"/>
      <c r="B172" s="27"/>
      <c r="C172" s="28"/>
      <c r="D172" s="28"/>
      <c r="E172" s="20"/>
      <c r="F172" s="15"/>
      <c r="G172" s="21"/>
      <c r="H172" s="28"/>
      <c r="I172" s="29"/>
      <c r="J172" s="29"/>
      <c r="K172" s="23"/>
      <c r="L172" s="10">
        <f t="shared" si="6"/>
        <v>0</v>
      </c>
      <c r="M172" s="30"/>
      <c r="N172" s="12">
        <f t="shared" si="7"/>
        <v>0</v>
      </c>
    </row>
    <row r="173" spans="1:14" x14ac:dyDescent="0.25">
      <c r="A173" s="26"/>
      <c r="B173" s="27"/>
      <c r="C173" s="28"/>
      <c r="D173" s="32"/>
      <c r="E173" s="20"/>
      <c r="F173" s="15"/>
      <c r="G173" s="21"/>
      <c r="H173" s="17"/>
      <c r="I173" s="29"/>
      <c r="J173" s="29"/>
      <c r="K173" s="23"/>
      <c r="L173" s="10">
        <f t="shared" si="6"/>
        <v>0</v>
      </c>
      <c r="M173" s="30"/>
      <c r="N173" s="12">
        <f t="shared" si="7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28"/>
      <c r="I174" s="29"/>
      <c r="J174" s="29"/>
      <c r="K174" s="23"/>
      <c r="L174" s="10">
        <f t="shared" si="6"/>
        <v>0</v>
      </c>
      <c r="M174" s="30"/>
      <c r="N174" s="12">
        <f t="shared" si="7"/>
        <v>0</v>
      </c>
    </row>
    <row r="175" spans="1:14" x14ac:dyDescent="0.25">
      <c r="A175" s="26"/>
      <c r="B175" s="27"/>
      <c r="C175" s="28"/>
      <c r="D175" s="28"/>
      <c r="E175" s="20"/>
      <c r="F175" s="15"/>
      <c r="G175" s="21"/>
      <c r="H175" s="17"/>
      <c r="I175" s="29"/>
      <c r="J175" s="29"/>
      <c r="K175" s="23"/>
      <c r="L175" s="10">
        <f t="shared" si="6"/>
        <v>0</v>
      </c>
      <c r="M175" s="30"/>
      <c r="N175" s="12">
        <f t="shared" si="7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6"/>
        <v>0</v>
      </c>
      <c r="M176" s="30"/>
      <c r="N176" s="12">
        <f t="shared" si="7"/>
        <v>0</v>
      </c>
    </row>
    <row r="177" spans="1:14" x14ac:dyDescent="0.25">
      <c r="A177" s="26"/>
      <c r="B177" s="27"/>
      <c r="C177" s="28"/>
      <c r="D177" s="32"/>
      <c r="E177" s="20"/>
      <c r="F177" s="15"/>
      <c r="G177" s="21"/>
      <c r="H177" s="28"/>
      <c r="I177" s="29"/>
      <c r="J177" s="29"/>
      <c r="K177" s="23"/>
      <c r="L177" s="10">
        <f t="shared" si="6"/>
        <v>0</v>
      </c>
      <c r="M177" s="30"/>
      <c r="N177" s="12">
        <f t="shared" si="7"/>
        <v>0</v>
      </c>
    </row>
    <row r="178" spans="1:14" x14ac:dyDescent="0.25">
      <c r="A178" s="26"/>
      <c r="B178" s="27"/>
      <c r="C178" s="28"/>
      <c r="D178" s="28"/>
      <c r="E178" s="20"/>
      <c r="F178" s="15"/>
      <c r="G178" s="21"/>
      <c r="H178" s="28"/>
      <c r="I178" s="29"/>
      <c r="J178" s="29"/>
      <c r="K178" s="23"/>
      <c r="L178" s="10">
        <f t="shared" si="6"/>
        <v>0</v>
      </c>
      <c r="M178" s="30"/>
      <c r="N178" s="12">
        <f t="shared" si="7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6"/>
        <v>0</v>
      </c>
      <c r="M179" s="30"/>
      <c r="N179" s="12">
        <f t="shared" si="7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17"/>
      <c r="I180" s="29"/>
      <c r="J180" s="29"/>
      <c r="K180" s="23"/>
      <c r="L180" s="10">
        <f t="shared" si="6"/>
        <v>0</v>
      </c>
      <c r="M180" s="30"/>
      <c r="N180" s="12">
        <f t="shared" si="7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>
        <f t="shared" si="6"/>
        <v>0</v>
      </c>
      <c r="M181" s="30"/>
      <c r="N181" s="12">
        <f t="shared" si="7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43"/>
      <c r="I182" s="29"/>
      <c r="J182" s="29"/>
      <c r="K182" s="23"/>
      <c r="L182" s="10">
        <f t="shared" si="6"/>
        <v>0</v>
      </c>
      <c r="M182" s="30"/>
      <c r="N182" s="12">
        <f t="shared" si="7"/>
        <v>0</v>
      </c>
    </row>
    <row r="183" spans="1:14" x14ac:dyDescent="0.25">
      <c r="A183" s="26"/>
      <c r="B183" s="27"/>
      <c r="C183" s="28"/>
      <c r="D183" s="28"/>
      <c r="E183" s="20"/>
      <c r="F183" s="28"/>
      <c r="G183" s="21"/>
      <c r="H183" s="28"/>
      <c r="I183" s="29"/>
      <c r="J183" s="29"/>
      <c r="K183" s="23"/>
      <c r="L183" s="10">
        <f t="shared" si="6"/>
        <v>0</v>
      </c>
      <c r="M183" s="51"/>
      <c r="N183" s="12">
        <f t="shared" si="7"/>
        <v>0</v>
      </c>
    </row>
    <row r="184" spans="1:14" x14ac:dyDescent="0.25">
      <c r="A184" s="26"/>
      <c r="B184" s="27"/>
      <c r="C184" s="28"/>
      <c r="D184" s="28"/>
      <c r="E184" s="20"/>
      <c r="F184" s="15"/>
      <c r="G184" s="21"/>
      <c r="H184" s="28"/>
      <c r="I184" s="29"/>
      <c r="J184" s="29"/>
      <c r="K184" s="23"/>
      <c r="L184" s="10">
        <f t="shared" si="6"/>
        <v>0</v>
      </c>
      <c r="M184" s="30"/>
      <c r="N184" s="12">
        <f t="shared" si="7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6"/>
        <v>0</v>
      </c>
      <c r="M185" s="30"/>
      <c r="N185" s="12">
        <f t="shared" si="7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6"/>
        <v>0</v>
      </c>
      <c r="M186" s="30"/>
      <c r="N186" s="12">
        <f t="shared" si="7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17"/>
      <c r="I187" s="29"/>
      <c r="J187" s="29"/>
      <c r="K187" s="23"/>
      <c r="L187" s="10">
        <f t="shared" si="6"/>
        <v>0</v>
      </c>
      <c r="M187" s="30"/>
      <c r="N187" s="12">
        <f t="shared" si="7"/>
        <v>0</v>
      </c>
    </row>
    <row r="188" spans="1:14" x14ac:dyDescent="0.25">
      <c r="A188" s="26"/>
      <c r="B188" s="27"/>
      <c r="C188" s="28"/>
      <c r="D188" s="28"/>
      <c r="E188" s="20"/>
      <c r="F188" s="28"/>
      <c r="G188" s="21"/>
      <c r="H188" s="17"/>
      <c r="I188" s="29"/>
      <c r="J188" s="29"/>
      <c r="K188" s="23"/>
      <c r="L188" s="10">
        <f t="shared" si="6"/>
        <v>0</v>
      </c>
      <c r="M188" s="51"/>
      <c r="N188" s="12">
        <f t="shared" si="7"/>
        <v>0</v>
      </c>
    </row>
    <row r="189" spans="1:14" x14ac:dyDescent="0.25">
      <c r="A189" s="26"/>
      <c r="B189" s="27"/>
      <c r="C189" s="28"/>
      <c r="D189" s="28"/>
      <c r="E189" s="20"/>
      <c r="F189" s="15"/>
      <c r="G189" s="21"/>
      <c r="H189" s="28"/>
      <c r="I189" s="29"/>
      <c r="J189" s="29"/>
      <c r="K189" s="23"/>
      <c r="L189" s="10">
        <f t="shared" si="6"/>
        <v>0</v>
      </c>
      <c r="M189" s="30"/>
      <c r="N189" s="12">
        <f t="shared" si="7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6"/>
        <v>0</v>
      </c>
      <c r="M190" s="30"/>
      <c r="N190" s="12">
        <f t="shared" si="7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17"/>
      <c r="I191" s="29"/>
      <c r="J191" s="29"/>
      <c r="K191" s="23"/>
      <c r="L191" s="10">
        <f t="shared" si="6"/>
        <v>0</v>
      </c>
      <c r="M191" s="30"/>
      <c r="N191" s="12">
        <f t="shared" si="7"/>
        <v>0</v>
      </c>
    </row>
    <row r="192" spans="1:14" x14ac:dyDescent="0.25">
      <c r="A192" s="26"/>
      <c r="B192" s="27"/>
      <c r="C192" s="28"/>
      <c r="D192" s="32"/>
      <c r="E192" s="20"/>
      <c r="F192" s="28"/>
      <c r="G192" s="21"/>
      <c r="H192" s="52"/>
      <c r="I192" s="29"/>
      <c r="J192" s="29"/>
      <c r="K192" s="23"/>
      <c r="L192" s="10">
        <f t="shared" si="6"/>
        <v>0</v>
      </c>
      <c r="M192" s="51"/>
      <c r="N192" s="12">
        <f t="shared" si="7"/>
        <v>0</v>
      </c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>
        <f t="shared" si="6"/>
        <v>0</v>
      </c>
      <c r="M193" s="30"/>
      <c r="N193" s="12">
        <f t="shared" si="7"/>
        <v>0</v>
      </c>
    </row>
    <row r="194" spans="1:14" x14ac:dyDescent="0.25">
      <c r="A194" s="26"/>
      <c r="B194" s="27"/>
      <c r="C194" s="28"/>
      <c r="D194" s="32"/>
      <c r="E194" s="20"/>
      <c r="F194" s="15"/>
      <c r="G194" s="21"/>
      <c r="H194" s="28"/>
      <c r="I194" s="29"/>
      <c r="J194" s="29"/>
      <c r="K194" s="23"/>
      <c r="L194" s="10">
        <f t="shared" si="6"/>
        <v>0</v>
      </c>
      <c r="M194" s="30"/>
      <c r="N194" s="12">
        <f t="shared" si="7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6"/>
        <v>0</v>
      </c>
      <c r="M195" s="30"/>
      <c r="N195" s="12">
        <f t="shared" si="7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42"/>
      <c r="I196" s="29"/>
      <c r="J196" s="29"/>
      <c r="K196" s="23"/>
      <c r="L196" s="10">
        <f t="shared" si="6"/>
        <v>0</v>
      </c>
      <c r="M196" s="30"/>
      <c r="N196" s="12">
        <f t="shared" si="7"/>
        <v>0</v>
      </c>
    </row>
    <row r="197" spans="1:14" x14ac:dyDescent="0.25">
      <c r="A197" s="26"/>
      <c r="B197" s="27"/>
      <c r="C197" s="28"/>
      <c r="D197" s="32"/>
      <c r="E197" s="20"/>
      <c r="F197" s="28"/>
      <c r="G197" s="21"/>
      <c r="H197" s="28"/>
      <c r="I197" s="29"/>
      <c r="J197" s="29"/>
      <c r="K197" s="23"/>
      <c r="L197" s="10">
        <f t="shared" si="6"/>
        <v>0</v>
      </c>
      <c r="M197" s="51"/>
      <c r="N197" s="12">
        <f t="shared" si="7"/>
        <v>0</v>
      </c>
    </row>
    <row r="198" spans="1:14" x14ac:dyDescent="0.25">
      <c r="A198" s="26"/>
      <c r="B198" s="27"/>
      <c r="C198" s="28"/>
      <c r="D198" s="32"/>
      <c r="E198" s="20"/>
      <c r="F198" s="15"/>
      <c r="G198" s="21"/>
      <c r="H198" s="17"/>
      <c r="I198" s="29"/>
      <c r="J198" s="29"/>
      <c r="K198" s="23"/>
      <c r="L198" s="10">
        <f t="shared" si="6"/>
        <v>0</v>
      </c>
      <c r="M198" s="30"/>
      <c r="N198" s="12">
        <f t="shared" si="7"/>
        <v>0</v>
      </c>
    </row>
    <row r="199" spans="1:14" x14ac:dyDescent="0.25">
      <c r="A199" s="26"/>
      <c r="B199" s="27"/>
      <c r="C199" s="28"/>
      <c r="D199" s="32"/>
      <c r="E199" s="20"/>
      <c r="F199" s="28"/>
      <c r="G199" s="21"/>
      <c r="H199" s="17"/>
      <c r="I199" s="29"/>
      <c r="J199" s="29"/>
      <c r="K199" s="23"/>
      <c r="L199" s="10">
        <f t="shared" si="6"/>
        <v>0</v>
      </c>
      <c r="M199" s="51"/>
      <c r="N199" s="12">
        <f t="shared" si="7"/>
        <v>0</v>
      </c>
    </row>
    <row r="200" spans="1:14" x14ac:dyDescent="0.25">
      <c r="A200" s="26"/>
      <c r="B200" s="27"/>
      <c r="C200" s="28"/>
      <c r="D200" s="32"/>
      <c r="E200" s="20"/>
      <c r="F200" s="15"/>
      <c r="G200" s="21"/>
      <c r="H200" s="28"/>
      <c r="I200" s="29"/>
      <c r="J200" s="29"/>
      <c r="K200" s="23"/>
      <c r="L200" s="10">
        <f t="shared" si="6"/>
        <v>0</v>
      </c>
      <c r="M200" s="30"/>
      <c r="N200" s="12">
        <f t="shared" si="7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42"/>
      <c r="I201" s="29"/>
      <c r="J201" s="29"/>
      <c r="K201" s="23"/>
      <c r="L201" s="10">
        <f t="shared" si="6"/>
        <v>0</v>
      </c>
      <c r="M201" s="30"/>
      <c r="N201" s="12">
        <f t="shared" si="7"/>
        <v>0</v>
      </c>
    </row>
    <row r="202" spans="1:14" x14ac:dyDescent="0.25">
      <c r="A202" s="26"/>
      <c r="B202" s="27"/>
      <c r="C202" s="28"/>
      <c r="D202" s="28"/>
      <c r="E202" s="20"/>
      <c r="F202" s="15"/>
      <c r="G202" s="21"/>
      <c r="H202" s="28"/>
      <c r="I202" s="29"/>
      <c r="J202" s="29"/>
      <c r="K202" s="23"/>
      <c r="L202" s="10">
        <f t="shared" si="6"/>
        <v>0</v>
      </c>
      <c r="M202" s="30"/>
      <c r="N202" s="12">
        <f t="shared" si="7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ref="L203:L266" si="8">M202</f>
        <v>0</v>
      </c>
      <c r="M203" s="30"/>
      <c r="N203" s="12">
        <f t="shared" si="7"/>
        <v>0</v>
      </c>
    </row>
    <row r="204" spans="1:14" x14ac:dyDescent="0.25">
      <c r="A204" s="26"/>
      <c r="B204" s="27"/>
      <c r="C204" s="28"/>
      <c r="D204" s="32"/>
      <c r="E204" s="20"/>
      <c r="F204" s="15"/>
      <c r="G204" s="21"/>
      <c r="H204" s="28"/>
      <c r="I204" s="29"/>
      <c r="J204" s="29"/>
      <c r="K204" s="23"/>
      <c r="L204" s="10">
        <f t="shared" si="8"/>
        <v>0</v>
      </c>
      <c r="M204" s="30"/>
      <c r="N204" s="12">
        <f t="shared" si="7"/>
        <v>0</v>
      </c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>
        <f t="shared" si="8"/>
        <v>0</v>
      </c>
      <c r="M205" s="30"/>
      <c r="N205" s="12">
        <f t="shared" si="7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17"/>
      <c r="I206" s="29"/>
      <c r="J206" s="29"/>
      <c r="K206" s="23"/>
      <c r="L206" s="10">
        <f t="shared" si="8"/>
        <v>0</v>
      </c>
      <c r="M206" s="30"/>
      <c r="N206" s="12">
        <f t="shared" si="7"/>
        <v>0</v>
      </c>
    </row>
    <row r="207" spans="1:14" x14ac:dyDescent="0.25">
      <c r="A207" s="26"/>
      <c r="B207" s="27"/>
      <c r="C207" s="28"/>
      <c r="D207" s="28"/>
      <c r="E207" s="20"/>
      <c r="F207" s="28"/>
      <c r="G207" s="21"/>
      <c r="H207" s="28"/>
      <c r="I207" s="29"/>
      <c r="J207" s="29"/>
      <c r="K207" s="23"/>
      <c r="L207" s="10">
        <f t="shared" si="8"/>
        <v>0</v>
      </c>
      <c r="M207" s="51"/>
      <c r="N207" s="12">
        <f t="shared" si="7"/>
        <v>0</v>
      </c>
    </row>
    <row r="208" spans="1:14" x14ac:dyDescent="0.25">
      <c r="A208" s="26"/>
      <c r="B208" s="27"/>
      <c r="C208" s="28"/>
      <c r="D208" s="32"/>
      <c r="E208" s="20"/>
      <c r="F208" s="15"/>
      <c r="G208" s="21"/>
      <c r="H208" s="17"/>
      <c r="I208" s="29"/>
      <c r="J208" s="29"/>
      <c r="K208" s="23"/>
      <c r="L208" s="10">
        <f t="shared" si="8"/>
        <v>0</v>
      </c>
      <c r="M208" s="30"/>
      <c r="N208" s="12">
        <f t="shared" si="7"/>
        <v>0</v>
      </c>
    </row>
    <row r="209" spans="1:14" x14ac:dyDescent="0.25">
      <c r="A209" s="26"/>
      <c r="B209" s="27"/>
      <c r="C209" s="28"/>
      <c r="D209" s="28"/>
      <c r="E209" s="20"/>
      <c r="F209" s="15"/>
      <c r="G209" s="21"/>
      <c r="H209" s="52"/>
      <c r="I209" s="29"/>
      <c r="J209" s="29"/>
      <c r="K209" s="23"/>
      <c r="L209" s="10">
        <f t="shared" si="8"/>
        <v>0</v>
      </c>
      <c r="M209" s="30"/>
      <c r="N209" s="12">
        <f t="shared" si="7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17"/>
      <c r="I210" s="29"/>
      <c r="J210" s="29"/>
      <c r="K210" s="23"/>
      <c r="L210" s="10">
        <f t="shared" si="8"/>
        <v>0</v>
      </c>
      <c r="M210" s="30"/>
      <c r="N210" s="12">
        <f t="shared" si="7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>
        <f t="shared" si="8"/>
        <v>0</v>
      </c>
      <c r="M211" s="30"/>
      <c r="N211" s="12">
        <f t="shared" si="7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>
        <f t="shared" si="8"/>
        <v>0</v>
      </c>
      <c r="M212" s="30"/>
      <c r="N212" s="12">
        <f t="shared" si="7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43"/>
      <c r="I213" s="29"/>
      <c r="J213" s="29"/>
      <c r="K213" s="23"/>
      <c r="L213" s="10">
        <f t="shared" si="8"/>
        <v>0</v>
      </c>
      <c r="M213" s="30"/>
      <c r="N213" s="12">
        <f t="shared" si="7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>
        <f t="shared" si="8"/>
        <v>0</v>
      </c>
      <c r="M214" s="30"/>
      <c r="N214" s="12">
        <f t="shared" ref="N214:N277" si="9">M214-L214</f>
        <v>0</v>
      </c>
    </row>
    <row r="215" spans="1:14" x14ac:dyDescent="0.25">
      <c r="A215" s="26"/>
      <c r="B215" s="27"/>
      <c r="C215" s="28"/>
      <c r="D215" s="32"/>
      <c r="E215" s="20"/>
      <c r="F215" s="15"/>
      <c r="G215" s="21"/>
      <c r="H215" s="28"/>
      <c r="I215" s="29"/>
      <c r="J215" s="29"/>
      <c r="K215" s="23"/>
      <c r="L215" s="10">
        <f t="shared" si="8"/>
        <v>0</v>
      </c>
      <c r="M215" s="30"/>
      <c r="N215" s="12">
        <f t="shared" si="9"/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17"/>
      <c r="I216" s="29"/>
      <c r="J216" s="29"/>
      <c r="K216" s="23"/>
      <c r="L216" s="10">
        <f t="shared" si="8"/>
        <v>0</v>
      </c>
      <c r="M216" s="30"/>
      <c r="N216" s="12">
        <f t="shared" si="9"/>
        <v>0</v>
      </c>
    </row>
    <row r="217" spans="1:14" x14ac:dyDescent="0.25">
      <c r="A217" s="26"/>
      <c r="B217" s="27"/>
      <c r="C217" s="28"/>
      <c r="D217" s="28"/>
      <c r="E217" s="20"/>
      <c r="F217" s="15"/>
      <c r="G217" s="21"/>
      <c r="H217" s="28"/>
      <c r="I217" s="29"/>
      <c r="J217" s="29"/>
      <c r="K217" s="23"/>
      <c r="L217" s="10">
        <f t="shared" si="8"/>
        <v>0</v>
      </c>
      <c r="M217" s="30"/>
      <c r="N217" s="12">
        <f t="shared" si="9"/>
        <v>0</v>
      </c>
    </row>
    <row r="218" spans="1:14" s="25" customFormat="1" x14ac:dyDescent="0.25">
      <c r="A218" s="18"/>
      <c r="B218" s="19"/>
      <c r="C218" s="15"/>
      <c r="D218" s="15"/>
      <c r="E218" s="20"/>
      <c r="F218" s="15"/>
      <c r="G218" s="21"/>
      <c r="H218" s="5"/>
      <c r="I218" s="22"/>
      <c r="J218" s="22"/>
      <c r="K218" s="23"/>
      <c r="L218" s="10">
        <f t="shared" si="8"/>
        <v>0</v>
      </c>
      <c r="M218" s="24"/>
      <c r="N218" s="12">
        <f t="shared" si="9"/>
        <v>0</v>
      </c>
    </row>
    <row r="219" spans="1:14" x14ac:dyDescent="0.25">
      <c r="A219" s="26"/>
      <c r="B219" s="27"/>
      <c r="C219" s="28"/>
      <c r="D219" s="28"/>
      <c r="E219" s="20"/>
      <c r="F219" s="28"/>
      <c r="G219" s="21"/>
      <c r="H219" s="28"/>
      <c r="I219" s="29"/>
      <c r="J219" s="29"/>
      <c r="K219" s="23"/>
      <c r="L219" s="10">
        <f t="shared" si="8"/>
        <v>0</v>
      </c>
      <c r="M219" s="51"/>
      <c r="N219" s="12">
        <f t="shared" si="9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17"/>
      <c r="I220" s="29"/>
      <c r="J220" s="29"/>
      <c r="K220" s="23"/>
      <c r="L220" s="10">
        <f t="shared" si="8"/>
        <v>0</v>
      </c>
      <c r="M220" s="51"/>
      <c r="N220" s="12">
        <f t="shared" si="9"/>
        <v>0</v>
      </c>
    </row>
    <row r="221" spans="1:14" x14ac:dyDescent="0.25">
      <c r="A221" s="26"/>
      <c r="B221" s="27"/>
      <c r="C221" s="28"/>
      <c r="D221" s="28"/>
      <c r="E221" s="20"/>
      <c r="F221" s="15"/>
      <c r="G221" s="21"/>
      <c r="H221" s="28"/>
      <c r="I221" s="29"/>
      <c r="J221" s="29"/>
      <c r="K221" s="23"/>
      <c r="L221" s="10">
        <f t="shared" si="8"/>
        <v>0</v>
      </c>
      <c r="M221" s="30"/>
      <c r="N221" s="12">
        <f t="shared" si="9"/>
        <v>0</v>
      </c>
    </row>
    <row r="222" spans="1:14" x14ac:dyDescent="0.25">
      <c r="A222" s="26"/>
      <c r="B222" s="27"/>
      <c r="C222" s="28"/>
      <c r="D222" s="32"/>
      <c r="E222" s="20"/>
      <c r="F222" s="15"/>
      <c r="G222" s="21"/>
      <c r="H222" s="17"/>
      <c r="I222" s="29"/>
      <c r="J222" s="29"/>
      <c r="K222" s="23"/>
      <c r="L222" s="10">
        <f t="shared" si="8"/>
        <v>0</v>
      </c>
      <c r="M222" s="30"/>
      <c r="N222" s="12">
        <f t="shared" si="9"/>
        <v>0</v>
      </c>
    </row>
    <row r="223" spans="1:14" x14ac:dyDescent="0.25">
      <c r="A223" s="26"/>
      <c r="B223" s="27"/>
      <c r="C223" s="28"/>
      <c r="D223" s="28"/>
      <c r="E223" s="20"/>
      <c r="F223" s="15"/>
      <c r="G223" s="21"/>
      <c r="H223" s="17"/>
      <c r="I223" s="29"/>
      <c r="J223" s="29"/>
      <c r="K223" s="23"/>
      <c r="L223" s="10">
        <f t="shared" si="8"/>
        <v>0</v>
      </c>
      <c r="M223" s="30"/>
      <c r="N223" s="12">
        <f t="shared" si="9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28"/>
      <c r="I224" s="29"/>
      <c r="J224" s="29"/>
      <c r="K224" s="23"/>
      <c r="L224" s="10">
        <f t="shared" si="8"/>
        <v>0</v>
      </c>
      <c r="M224" s="30"/>
      <c r="N224" s="12">
        <f t="shared" si="9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44"/>
      <c r="I225" s="29"/>
      <c r="J225" s="29"/>
      <c r="K225" s="23"/>
      <c r="L225" s="10">
        <f t="shared" si="8"/>
        <v>0</v>
      </c>
      <c r="M225" s="30"/>
      <c r="N225" s="12">
        <f t="shared" si="9"/>
        <v>0</v>
      </c>
    </row>
    <row r="226" spans="1:14" x14ac:dyDescent="0.25">
      <c r="A226" s="26"/>
      <c r="B226" s="27"/>
      <c r="C226" s="28"/>
      <c r="D226" s="32"/>
      <c r="E226" s="20"/>
      <c r="F226" s="15"/>
      <c r="G226" s="21"/>
      <c r="H226" s="28"/>
      <c r="I226" s="29"/>
      <c r="J226" s="29"/>
      <c r="K226" s="23"/>
      <c r="L226" s="10">
        <f t="shared" si="8"/>
        <v>0</v>
      </c>
      <c r="M226" s="30"/>
      <c r="N226" s="12">
        <f t="shared" si="9"/>
        <v>0</v>
      </c>
    </row>
    <row r="227" spans="1:14" x14ac:dyDescent="0.25">
      <c r="A227" s="26"/>
      <c r="B227" s="27"/>
      <c r="C227" s="28"/>
      <c r="D227" s="28"/>
      <c r="E227" s="20"/>
      <c r="F227" s="28"/>
      <c r="G227" s="21"/>
      <c r="H227" s="17"/>
      <c r="I227" s="29"/>
      <c r="J227" s="29"/>
      <c r="K227" s="23"/>
      <c r="L227" s="10">
        <f t="shared" si="8"/>
        <v>0</v>
      </c>
      <c r="M227" s="51"/>
      <c r="N227" s="12">
        <f t="shared" si="9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8"/>
        <v>0</v>
      </c>
      <c r="M228" s="51"/>
      <c r="N228" s="12">
        <f t="shared" si="9"/>
        <v>0</v>
      </c>
    </row>
    <row r="229" spans="1:14" x14ac:dyDescent="0.25">
      <c r="A229" s="26"/>
      <c r="B229" s="27"/>
      <c r="C229" s="28"/>
      <c r="D229" s="28"/>
      <c r="E229" s="20"/>
      <c r="F229" s="15"/>
      <c r="G229" s="21"/>
      <c r="H229" s="28"/>
      <c r="I229" s="29"/>
      <c r="J229" s="29"/>
      <c r="K229" s="23"/>
      <c r="L229" s="10">
        <f t="shared" si="8"/>
        <v>0</v>
      </c>
      <c r="M229" s="30"/>
      <c r="N229" s="12">
        <f t="shared" si="9"/>
        <v>0</v>
      </c>
    </row>
    <row r="230" spans="1:14" x14ac:dyDescent="0.25">
      <c r="A230" s="26"/>
      <c r="B230" s="27"/>
      <c r="C230" s="28"/>
      <c r="D230" s="32"/>
      <c r="E230" s="20"/>
      <c r="F230" s="15"/>
      <c r="G230" s="21"/>
      <c r="H230" s="28"/>
      <c r="I230" s="29"/>
      <c r="J230" s="29"/>
      <c r="K230" s="23"/>
      <c r="L230" s="10">
        <f t="shared" si="8"/>
        <v>0</v>
      </c>
      <c r="M230" s="30"/>
      <c r="N230" s="12">
        <f t="shared" si="9"/>
        <v>0</v>
      </c>
    </row>
    <row r="231" spans="1:14" x14ac:dyDescent="0.25">
      <c r="A231" s="26"/>
      <c r="B231" s="27"/>
      <c r="C231" s="28"/>
      <c r="D231" s="32"/>
      <c r="E231" s="20"/>
      <c r="F231" s="28"/>
      <c r="G231" s="53"/>
      <c r="H231" s="28"/>
      <c r="I231" s="29"/>
      <c r="J231" s="29"/>
      <c r="K231" s="23"/>
      <c r="L231" s="10">
        <f t="shared" si="8"/>
        <v>0</v>
      </c>
      <c r="M231" s="54"/>
      <c r="N231" s="12">
        <f t="shared" si="9"/>
        <v>0</v>
      </c>
    </row>
    <row r="232" spans="1:14" x14ac:dyDescent="0.25">
      <c r="A232" s="26"/>
      <c r="B232" s="27"/>
      <c r="C232" s="28"/>
      <c r="D232" s="28"/>
      <c r="E232" s="20"/>
      <c r="F232" s="15"/>
      <c r="G232" s="21"/>
      <c r="H232" s="34"/>
      <c r="I232" s="29"/>
      <c r="J232" s="29"/>
      <c r="K232" s="23"/>
      <c r="L232" s="10">
        <f t="shared" si="8"/>
        <v>0</v>
      </c>
      <c r="M232" s="30"/>
      <c r="N232" s="12">
        <f t="shared" si="9"/>
        <v>0</v>
      </c>
    </row>
    <row r="233" spans="1:14" x14ac:dyDescent="0.25">
      <c r="A233" s="26"/>
      <c r="B233" s="27"/>
      <c r="C233" s="28"/>
      <c r="D233" s="32"/>
      <c r="E233" s="20"/>
      <c r="F233" s="28"/>
      <c r="G233" s="21"/>
      <c r="H233" s="17"/>
      <c r="I233" s="29"/>
      <c r="J233" s="29"/>
      <c r="K233" s="23"/>
      <c r="L233" s="10">
        <f t="shared" si="8"/>
        <v>0</v>
      </c>
      <c r="M233" s="51"/>
      <c r="N233" s="12">
        <f t="shared" si="9"/>
        <v>0</v>
      </c>
    </row>
    <row r="234" spans="1:14" x14ac:dyDescent="0.25">
      <c r="A234" s="26"/>
      <c r="B234" s="27"/>
      <c r="C234" s="28"/>
      <c r="D234" s="32"/>
      <c r="E234" s="20"/>
      <c r="F234" s="15"/>
      <c r="G234" s="21"/>
      <c r="H234" s="17"/>
      <c r="I234" s="29"/>
      <c r="J234" s="29"/>
      <c r="K234" s="23"/>
      <c r="L234" s="10">
        <f t="shared" si="8"/>
        <v>0</v>
      </c>
      <c r="M234" s="30"/>
      <c r="N234" s="12">
        <f t="shared" si="9"/>
        <v>0</v>
      </c>
    </row>
    <row r="235" spans="1:14" x14ac:dyDescent="0.25">
      <c r="A235" s="26"/>
      <c r="B235" s="27"/>
      <c r="C235" s="28"/>
      <c r="D235" s="32"/>
      <c r="E235" s="20"/>
      <c r="F235" s="28"/>
      <c r="G235" s="21"/>
      <c r="H235" s="28"/>
      <c r="I235" s="29"/>
      <c r="J235" s="29"/>
      <c r="K235" s="23"/>
      <c r="L235" s="10">
        <f t="shared" si="8"/>
        <v>0</v>
      </c>
      <c r="M235" s="51"/>
      <c r="N235" s="12">
        <f t="shared" si="9"/>
        <v>0</v>
      </c>
    </row>
    <row r="236" spans="1:14" x14ac:dyDescent="0.25">
      <c r="A236" s="26"/>
      <c r="B236" s="27"/>
      <c r="C236" s="28"/>
      <c r="D236" s="32"/>
      <c r="E236" s="20"/>
      <c r="F236" s="15"/>
      <c r="G236" s="21"/>
      <c r="H236" s="34"/>
      <c r="I236" s="29"/>
      <c r="J236" s="29"/>
      <c r="K236" s="23"/>
      <c r="L236" s="10">
        <f t="shared" si="8"/>
        <v>0</v>
      </c>
      <c r="M236" s="30"/>
      <c r="N236" s="12">
        <f t="shared" si="9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17"/>
      <c r="I237" s="29"/>
      <c r="J237" s="29"/>
      <c r="K237" s="23"/>
      <c r="L237" s="10">
        <f t="shared" si="8"/>
        <v>0</v>
      </c>
      <c r="M237" s="30"/>
      <c r="N237" s="12">
        <f t="shared" si="9"/>
        <v>0</v>
      </c>
    </row>
    <row r="238" spans="1:14" x14ac:dyDescent="0.25">
      <c r="A238" s="26"/>
      <c r="B238" s="27"/>
      <c r="C238" s="28"/>
      <c r="D238" s="28"/>
      <c r="E238" s="20"/>
      <c r="F238" s="15"/>
      <c r="G238" s="21"/>
      <c r="H238" s="28"/>
      <c r="I238" s="29"/>
      <c r="J238" s="29"/>
      <c r="K238" s="23"/>
      <c r="L238" s="10">
        <f t="shared" si="8"/>
        <v>0</v>
      </c>
      <c r="M238" s="30"/>
      <c r="N238" s="12">
        <f t="shared" si="9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8"/>
        <v>0</v>
      </c>
      <c r="M239" s="30"/>
      <c r="N239" s="12">
        <f t="shared" si="9"/>
        <v>0</v>
      </c>
    </row>
    <row r="240" spans="1:14" x14ac:dyDescent="0.25">
      <c r="A240" s="26"/>
      <c r="B240" s="27"/>
      <c r="C240" s="28"/>
      <c r="D240" s="32"/>
      <c r="E240" s="20"/>
      <c r="F240" s="28"/>
      <c r="G240" s="21"/>
      <c r="H240" s="17"/>
      <c r="I240" s="29"/>
      <c r="J240" s="29"/>
      <c r="K240" s="23"/>
      <c r="L240" s="10">
        <f t="shared" si="8"/>
        <v>0</v>
      </c>
      <c r="M240" s="51"/>
      <c r="N240" s="12">
        <f t="shared" si="9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8"/>
        <v>0</v>
      </c>
      <c r="M241" s="51"/>
      <c r="N241" s="12">
        <f t="shared" si="9"/>
        <v>0</v>
      </c>
    </row>
    <row r="242" spans="1:14" x14ac:dyDescent="0.25">
      <c r="A242" s="26"/>
      <c r="B242" s="27"/>
      <c r="C242" s="28"/>
      <c r="D242" s="32"/>
      <c r="E242" s="20"/>
      <c r="F242" s="15"/>
      <c r="G242" s="21"/>
      <c r="H242" s="44"/>
      <c r="I242" s="29"/>
      <c r="J242" s="29"/>
      <c r="K242" s="23"/>
      <c r="L242" s="10">
        <f t="shared" si="8"/>
        <v>0</v>
      </c>
      <c r="M242" s="30"/>
      <c r="N242" s="12">
        <f t="shared" si="9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28"/>
      <c r="I243" s="29"/>
      <c r="J243" s="29"/>
      <c r="K243" s="23"/>
      <c r="L243" s="10">
        <f t="shared" si="8"/>
        <v>0</v>
      </c>
      <c r="M243" s="30"/>
      <c r="N243" s="12">
        <f t="shared" si="9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17"/>
      <c r="I244" s="29"/>
      <c r="J244" s="29"/>
      <c r="K244" s="23"/>
      <c r="L244" s="10">
        <f t="shared" si="8"/>
        <v>0</v>
      </c>
      <c r="M244" s="30"/>
      <c r="N244" s="12">
        <f t="shared" si="9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8"/>
        <v>0</v>
      </c>
      <c r="M245" s="30"/>
      <c r="N245" s="12">
        <f t="shared" si="9"/>
        <v>0</v>
      </c>
    </row>
    <row r="246" spans="1:14" x14ac:dyDescent="0.25">
      <c r="A246" s="26"/>
      <c r="B246" s="27"/>
      <c r="C246" s="28"/>
      <c r="D246" s="36"/>
      <c r="E246" s="20"/>
      <c r="F246" s="15"/>
      <c r="G246" s="21"/>
      <c r="H246" s="28"/>
      <c r="I246" s="29"/>
      <c r="J246" s="29"/>
      <c r="K246" s="23"/>
      <c r="L246" s="10">
        <f t="shared" si="8"/>
        <v>0</v>
      </c>
      <c r="M246" s="30"/>
      <c r="N246" s="12">
        <f t="shared" si="9"/>
        <v>0</v>
      </c>
    </row>
    <row r="247" spans="1:14" x14ac:dyDescent="0.25">
      <c r="A247" s="26"/>
      <c r="B247" s="27"/>
      <c r="C247" s="28"/>
      <c r="D247" s="32"/>
      <c r="E247" s="20"/>
      <c r="F247" s="28"/>
      <c r="G247" s="21"/>
      <c r="H247" s="28"/>
      <c r="I247" s="29"/>
      <c r="J247" s="29"/>
      <c r="K247" s="23"/>
      <c r="L247" s="10">
        <f t="shared" si="8"/>
        <v>0</v>
      </c>
      <c r="M247" s="51"/>
      <c r="N247" s="12">
        <f t="shared" si="9"/>
        <v>0</v>
      </c>
    </row>
    <row r="248" spans="1:14" x14ac:dyDescent="0.25">
      <c r="A248" s="26"/>
      <c r="B248" s="27"/>
      <c r="C248" s="28"/>
      <c r="D248" s="28"/>
      <c r="E248" s="20"/>
      <c r="F248" s="15"/>
      <c r="G248" s="21"/>
      <c r="H248" s="28"/>
      <c r="I248" s="29"/>
      <c r="J248" s="29"/>
      <c r="K248" s="23"/>
      <c r="L248" s="10">
        <f t="shared" si="8"/>
        <v>0</v>
      </c>
      <c r="M248" s="30"/>
      <c r="N248" s="12">
        <f t="shared" si="9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17"/>
      <c r="I249" s="29"/>
      <c r="J249" s="29"/>
      <c r="K249" s="23"/>
      <c r="L249" s="10">
        <f t="shared" si="8"/>
        <v>0</v>
      </c>
      <c r="M249" s="30"/>
      <c r="N249" s="12">
        <f t="shared" si="9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>
        <f t="shared" si="8"/>
        <v>0</v>
      </c>
      <c r="M250" s="30"/>
      <c r="N250" s="12">
        <f t="shared" si="9"/>
        <v>0</v>
      </c>
    </row>
    <row r="251" spans="1:14" x14ac:dyDescent="0.25">
      <c r="A251" s="26"/>
      <c r="B251" s="27"/>
      <c r="C251" s="28"/>
      <c r="D251" s="32"/>
      <c r="E251" s="20"/>
      <c r="F251" s="15"/>
      <c r="G251" s="21"/>
      <c r="H251" s="28"/>
      <c r="I251" s="29"/>
      <c r="J251" s="29"/>
      <c r="K251" s="23"/>
      <c r="L251" s="10">
        <f t="shared" si="8"/>
        <v>0</v>
      </c>
      <c r="M251" s="30"/>
      <c r="N251" s="12">
        <f t="shared" si="9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17"/>
      <c r="I252" s="29"/>
      <c r="J252" s="29"/>
      <c r="K252" s="23"/>
      <c r="L252" s="10">
        <f t="shared" si="8"/>
        <v>0</v>
      </c>
      <c r="M252" s="30"/>
      <c r="N252" s="12">
        <f t="shared" si="9"/>
        <v>0</v>
      </c>
    </row>
    <row r="253" spans="1:14" x14ac:dyDescent="0.25">
      <c r="A253" s="26"/>
      <c r="B253" s="27"/>
      <c r="C253" s="28"/>
      <c r="D253" s="28"/>
      <c r="E253" s="20"/>
      <c r="F253" s="15"/>
      <c r="G253" s="21"/>
      <c r="H253" s="17"/>
      <c r="I253" s="29"/>
      <c r="J253" s="29"/>
      <c r="K253" s="23"/>
      <c r="L253" s="10">
        <f t="shared" si="8"/>
        <v>0</v>
      </c>
      <c r="M253" s="30"/>
      <c r="N253" s="12">
        <f t="shared" si="9"/>
        <v>0</v>
      </c>
    </row>
    <row r="254" spans="1:14" x14ac:dyDescent="0.25">
      <c r="A254" s="26"/>
      <c r="B254" s="27"/>
      <c r="C254" s="28"/>
      <c r="D254" s="32"/>
      <c r="E254" s="20"/>
      <c r="F254" s="28"/>
      <c r="G254" s="21"/>
      <c r="H254" s="17"/>
      <c r="I254" s="29"/>
      <c r="J254" s="29"/>
      <c r="K254" s="55"/>
      <c r="L254" s="10">
        <f t="shared" si="8"/>
        <v>0</v>
      </c>
      <c r="M254" s="51"/>
      <c r="N254" s="12">
        <f t="shared" si="9"/>
        <v>0</v>
      </c>
    </row>
    <row r="255" spans="1:14" x14ac:dyDescent="0.25">
      <c r="A255" s="26"/>
      <c r="B255" s="27"/>
      <c r="C255" s="28"/>
      <c r="D255" s="32"/>
      <c r="E255" s="20"/>
      <c r="F255" s="15"/>
      <c r="G255" s="21"/>
      <c r="H255" s="17"/>
      <c r="I255" s="29"/>
      <c r="J255" s="29"/>
      <c r="K255" s="23"/>
      <c r="L255" s="10">
        <f t="shared" si="8"/>
        <v>0</v>
      </c>
      <c r="M255" s="30"/>
      <c r="N255" s="12">
        <f t="shared" si="9"/>
        <v>0</v>
      </c>
    </row>
    <row r="256" spans="1:14" x14ac:dyDescent="0.25">
      <c r="A256" s="26"/>
      <c r="B256" s="27"/>
      <c r="C256" s="28"/>
      <c r="D256" s="32"/>
      <c r="E256" s="20"/>
      <c r="F256" s="28"/>
      <c r="G256" s="21"/>
      <c r="H256" s="28"/>
      <c r="I256" s="29"/>
      <c r="J256" s="29"/>
      <c r="K256" s="55"/>
      <c r="L256" s="10">
        <f t="shared" si="8"/>
        <v>0</v>
      </c>
      <c r="M256" s="51"/>
      <c r="N256" s="12">
        <f t="shared" si="9"/>
        <v>0</v>
      </c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>
        <f t="shared" si="8"/>
        <v>0</v>
      </c>
      <c r="M257" s="30"/>
      <c r="N257" s="12">
        <f t="shared" si="9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8"/>
        <v>0</v>
      </c>
      <c r="M258" s="30"/>
      <c r="N258" s="12">
        <f t="shared" si="9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8"/>
        <v>0</v>
      </c>
      <c r="M259" s="30"/>
      <c r="N259" s="12">
        <f t="shared" si="9"/>
        <v>0</v>
      </c>
    </row>
    <row r="260" spans="1:14" x14ac:dyDescent="0.25">
      <c r="A260" s="26"/>
      <c r="B260" s="27"/>
      <c r="C260" s="28"/>
      <c r="D260" s="28"/>
      <c r="E260" s="20"/>
      <c r="F260" s="15"/>
      <c r="G260" s="21"/>
      <c r="H260" s="42"/>
      <c r="I260" s="29"/>
      <c r="J260" s="29"/>
      <c r="K260" s="23"/>
      <c r="L260" s="10">
        <f t="shared" si="8"/>
        <v>0</v>
      </c>
      <c r="M260" s="30"/>
      <c r="N260" s="12">
        <f t="shared" si="9"/>
        <v>0</v>
      </c>
    </row>
    <row r="261" spans="1:14" x14ac:dyDescent="0.25">
      <c r="A261" s="26"/>
      <c r="B261" s="27"/>
      <c r="C261" s="28"/>
      <c r="D261" s="36"/>
      <c r="E261" s="20"/>
      <c r="F261" s="15"/>
      <c r="G261" s="21"/>
      <c r="H261" s="28"/>
      <c r="I261" s="29"/>
      <c r="J261" s="29"/>
      <c r="K261" s="23"/>
      <c r="L261" s="10">
        <f t="shared" si="8"/>
        <v>0</v>
      </c>
      <c r="M261" s="30"/>
      <c r="N261" s="12">
        <f t="shared" si="9"/>
        <v>0</v>
      </c>
    </row>
    <row r="262" spans="1:14" x14ac:dyDescent="0.25">
      <c r="A262" s="26"/>
      <c r="B262" s="27"/>
      <c r="C262" s="28"/>
      <c r="D262" s="32"/>
      <c r="E262" s="20"/>
      <c r="F262" s="28"/>
      <c r="G262" s="21"/>
      <c r="H262" s="28"/>
      <c r="I262" s="29"/>
      <c r="J262" s="29"/>
      <c r="K262" s="55"/>
      <c r="L262" s="10">
        <f t="shared" si="8"/>
        <v>0</v>
      </c>
      <c r="M262" s="51"/>
      <c r="N262" s="12">
        <f t="shared" si="9"/>
        <v>0</v>
      </c>
    </row>
    <row r="263" spans="1:14" x14ac:dyDescent="0.25">
      <c r="A263" s="26"/>
      <c r="B263" s="27"/>
      <c r="C263" s="28"/>
      <c r="D263" s="32"/>
      <c r="E263" s="20"/>
      <c r="F263" s="15"/>
      <c r="G263" s="21"/>
      <c r="H263" s="28"/>
      <c r="I263" s="29"/>
      <c r="J263" s="29"/>
      <c r="K263" s="23"/>
      <c r="L263" s="10">
        <f t="shared" si="8"/>
        <v>0</v>
      </c>
      <c r="M263" s="30"/>
      <c r="N263" s="12">
        <f t="shared" si="9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8"/>
        <v>0</v>
      </c>
      <c r="M264" s="30"/>
      <c r="N264" s="12">
        <f t="shared" si="9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34"/>
      <c r="I265" s="29"/>
      <c r="J265" s="29"/>
      <c r="K265" s="23"/>
      <c r="L265" s="10">
        <f t="shared" si="8"/>
        <v>0</v>
      </c>
      <c r="M265" s="30"/>
      <c r="N265" s="12">
        <f t="shared" si="9"/>
        <v>0</v>
      </c>
    </row>
    <row r="266" spans="1:14" x14ac:dyDescent="0.25">
      <c r="A266" s="26"/>
      <c r="B266" s="27"/>
      <c r="C266" s="28"/>
      <c r="D266" s="36"/>
      <c r="E266" s="20"/>
      <c r="F266" s="15"/>
      <c r="G266" s="21"/>
      <c r="H266" s="28"/>
      <c r="I266" s="29"/>
      <c r="J266" s="29"/>
      <c r="K266" s="23"/>
      <c r="L266" s="10">
        <f t="shared" si="8"/>
        <v>0</v>
      </c>
      <c r="M266" s="30"/>
      <c r="N266" s="12">
        <f t="shared" si="9"/>
        <v>0</v>
      </c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>
        <f t="shared" ref="L267:L330" si="10">M266</f>
        <v>0</v>
      </c>
      <c r="M267" s="30"/>
      <c r="N267" s="12">
        <f t="shared" si="9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28"/>
      <c r="I268" s="29"/>
      <c r="J268" s="29"/>
      <c r="K268" s="23"/>
      <c r="L268" s="10">
        <f t="shared" si="10"/>
        <v>0</v>
      </c>
      <c r="M268" s="30"/>
      <c r="N268" s="12">
        <f t="shared" si="9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0"/>
        <v>0</v>
      </c>
      <c r="M269" s="30"/>
      <c r="N269" s="12">
        <f t="shared" si="9"/>
        <v>0</v>
      </c>
    </row>
    <row r="270" spans="1:14" x14ac:dyDescent="0.25">
      <c r="A270" s="26"/>
      <c r="B270" s="27"/>
      <c r="C270" s="28"/>
      <c r="D270" s="28"/>
      <c r="E270" s="20"/>
      <c r="F270" s="15"/>
      <c r="G270" s="21"/>
      <c r="H270" s="28"/>
      <c r="I270" s="29"/>
      <c r="J270" s="29"/>
      <c r="K270" s="23"/>
      <c r="L270" s="10">
        <f t="shared" si="10"/>
        <v>0</v>
      </c>
      <c r="M270" s="30"/>
      <c r="N270" s="12">
        <f t="shared" si="9"/>
        <v>0</v>
      </c>
    </row>
    <row r="271" spans="1:14" x14ac:dyDescent="0.25">
      <c r="A271" s="26"/>
      <c r="B271" s="27"/>
      <c r="C271" s="32"/>
      <c r="D271" s="32"/>
      <c r="E271" s="20"/>
      <c r="F271" s="28"/>
      <c r="G271" s="21"/>
      <c r="H271" s="34"/>
      <c r="I271" s="29"/>
      <c r="J271" s="29"/>
      <c r="K271" s="55"/>
      <c r="L271" s="10">
        <f t="shared" si="10"/>
        <v>0</v>
      </c>
      <c r="M271" s="51"/>
      <c r="N271" s="12">
        <f t="shared" si="9"/>
        <v>0</v>
      </c>
    </row>
    <row r="272" spans="1:14" x14ac:dyDescent="0.25">
      <c r="A272" s="26"/>
      <c r="B272" s="27"/>
      <c r="C272" s="28"/>
      <c r="D272" s="32"/>
      <c r="E272" s="20"/>
      <c r="F272" s="28"/>
      <c r="G272" s="21"/>
      <c r="H272" s="28"/>
      <c r="I272" s="29"/>
      <c r="J272" s="29"/>
      <c r="K272" s="55"/>
      <c r="L272" s="10">
        <f t="shared" si="10"/>
        <v>0</v>
      </c>
      <c r="M272" s="51"/>
      <c r="N272" s="12">
        <f t="shared" si="9"/>
        <v>0</v>
      </c>
    </row>
    <row r="273" spans="1:14" x14ac:dyDescent="0.25">
      <c r="A273" s="26"/>
      <c r="B273" s="27"/>
      <c r="C273" s="28"/>
      <c r="D273" s="32"/>
      <c r="E273" s="20"/>
      <c r="F273" s="15"/>
      <c r="G273" s="21"/>
      <c r="H273" s="28"/>
      <c r="I273" s="29"/>
      <c r="J273" s="29"/>
      <c r="K273" s="23"/>
      <c r="L273" s="10">
        <f t="shared" si="10"/>
        <v>0</v>
      </c>
      <c r="M273" s="30"/>
      <c r="N273" s="12">
        <f t="shared" si="9"/>
        <v>0</v>
      </c>
    </row>
    <row r="274" spans="1:14" x14ac:dyDescent="0.25">
      <c r="A274" s="26"/>
      <c r="B274" s="27"/>
      <c r="C274" s="28"/>
      <c r="D274" s="28"/>
      <c r="E274" s="20"/>
      <c r="F274" s="15"/>
      <c r="G274" s="21"/>
      <c r="H274" s="34"/>
      <c r="I274" s="29"/>
      <c r="J274" s="29"/>
      <c r="K274" s="23"/>
      <c r="L274" s="10">
        <f t="shared" si="10"/>
        <v>0</v>
      </c>
      <c r="M274" s="30"/>
      <c r="N274" s="12">
        <f t="shared" si="9"/>
        <v>0</v>
      </c>
    </row>
    <row r="275" spans="1:14" x14ac:dyDescent="0.25">
      <c r="A275" s="26"/>
      <c r="B275" s="27"/>
      <c r="C275" s="28"/>
      <c r="D275" s="32"/>
      <c r="E275" s="20"/>
      <c r="F275" s="28"/>
      <c r="G275" s="21"/>
      <c r="H275" s="28"/>
      <c r="I275" s="29"/>
      <c r="J275" s="29"/>
      <c r="K275" s="55"/>
      <c r="L275" s="10">
        <f t="shared" si="10"/>
        <v>0</v>
      </c>
      <c r="M275" s="51"/>
      <c r="N275" s="12">
        <f t="shared" si="9"/>
        <v>0</v>
      </c>
    </row>
    <row r="276" spans="1:14" x14ac:dyDescent="0.25">
      <c r="A276" s="26"/>
      <c r="B276" s="27"/>
      <c r="C276" s="28"/>
      <c r="D276" s="32"/>
      <c r="E276" s="20"/>
      <c r="F276" s="15"/>
      <c r="G276" s="21"/>
      <c r="H276" s="28"/>
      <c r="I276" s="29"/>
      <c r="J276" s="29"/>
      <c r="K276" s="23"/>
      <c r="L276" s="10">
        <f t="shared" si="10"/>
        <v>0</v>
      </c>
      <c r="M276" s="30"/>
      <c r="N276" s="12">
        <f t="shared" si="9"/>
        <v>0</v>
      </c>
    </row>
    <row r="277" spans="1:14" x14ac:dyDescent="0.25">
      <c r="A277" s="26"/>
      <c r="B277" s="27"/>
      <c r="C277" s="28"/>
      <c r="D277" s="32"/>
      <c r="E277" s="20"/>
      <c r="F277" s="28"/>
      <c r="G277" s="21"/>
      <c r="H277" s="34"/>
      <c r="I277" s="29"/>
      <c r="J277" s="29"/>
      <c r="K277" s="55"/>
      <c r="L277" s="10">
        <f t="shared" si="10"/>
        <v>0</v>
      </c>
      <c r="M277" s="51"/>
      <c r="N277" s="12">
        <f t="shared" si="9"/>
        <v>0</v>
      </c>
    </row>
    <row r="278" spans="1:14" x14ac:dyDescent="0.25">
      <c r="A278" s="26"/>
      <c r="B278" s="27"/>
      <c r="C278" s="28"/>
      <c r="D278" s="28"/>
      <c r="E278" s="20"/>
      <c r="F278" s="15"/>
      <c r="G278" s="21"/>
      <c r="H278" s="17"/>
      <c r="I278" s="29"/>
      <c r="J278" s="29"/>
      <c r="K278" s="23"/>
      <c r="L278" s="10">
        <f t="shared" si="10"/>
        <v>0</v>
      </c>
      <c r="M278" s="30"/>
      <c r="N278" s="12">
        <f t="shared" ref="N278:N341" si="11">M278-L278</f>
        <v>0</v>
      </c>
    </row>
    <row r="279" spans="1:14" x14ac:dyDescent="0.25">
      <c r="A279" s="26"/>
      <c r="B279" s="27"/>
      <c r="C279" s="28"/>
      <c r="D279" s="32"/>
      <c r="E279" s="20"/>
      <c r="F279" s="28"/>
      <c r="G279" s="21"/>
      <c r="H279" s="28"/>
      <c r="I279" s="29"/>
      <c r="J279" s="29"/>
      <c r="K279" s="55"/>
      <c r="L279" s="10">
        <f t="shared" si="10"/>
        <v>0</v>
      </c>
      <c r="M279" s="51"/>
      <c r="N279" s="12">
        <f t="shared" si="11"/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0"/>
        <v>0</v>
      </c>
      <c r="M280" s="51"/>
      <c r="N280" s="12">
        <f t="shared" si="11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0"/>
        <v>0</v>
      </c>
      <c r="M281" s="51"/>
      <c r="N281" s="12">
        <f t="shared" si="11"/>
        <v>0</v>
      </c>
    </row>
    <row r="282" spans="1:14" x14ac:dyDescent="0.25">
      <c r="A282" s="26"/>
      <c r="B282" s="27"/>
      <c r="C282" s="28"/>
      <c r="D282" s="32"/>
      <c r="E282" s="20"/>
      <c r="F282" s="15"/>
      <c r="G282" s="21"/>
      <c r="H282" s="34"/>
      <c r="I282" s="29"/>
      <c r="J282" s="29"/>
      <c r="K282" s="23"/>
      <c r="L282" s="10">
        <f t="shared" si="10"/>
        <v>0</v>
      </c>
      <c r="M282" s="30"/>
      <c r="N282" s="12">
        <f t="shared" si="11"/>
        <v>0</v>
      </c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>
        <f t="shared" si="10"/>
        <v>0</v>
      </c>
      <c r="M283" s="51"/>
      <c r="N283" s="12">
        <f t="shared" si="11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17"/>
      <c r="I284" s="29"/>
      <c r="J284" s="29"/>
      <c r="K284" s="55"/>
      <c r="L284" s="10">
        <f t="shared" si="10"/>
        <v>0</v>
      </c>
      <c r="M284" s="51"/>
      <c r="N284" s="12">
        <f t="shared" si="11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>
        <f t="shared" si="10"/>
        <v>0</v>
      </c>
      <c r="M285" s="51"/>
      <c r="N285" s="12">
        <f t="shared" si="11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0"/>
        <v>0</v>
      </c>
      <c r="M286" s="51"/>
      <c r="N286" s="12">
        <f t="shared" si="11"/>
        <v>0</v>
      </c>
    </row>
    <row r="287" spans="1:14" x14ac:dyDescent="0.25">
      <c r="A287" s="26"/>
      <c r="B287" s="27"/>
      <c r="C287" s="28"/>
      <c r="D287" s="32"/>
      <c r="E287" s="56"/>
      <c r="F287" s="28"/>
      <c r="G287" s="21"/>
      <c r="H287" s="17"/>
      <c r="I287" s="29"/>
      <c r="J287" s="29"/>
      <c r="K287" s="55"/>
      <c r="L287" s="10">
        <f t="shared" si="10"/>
        <v>0</v>
      </c>
      <c r="M287" s="51"/>
      <c r="N287" s="12">
        <f t="shared" si="11"/>
        <v>0</v>
      </c>
    </row>
    <row r="288" spans="1:14" x14ac:dyDescent="0.25">
      <c r="A288" s="26"/>
      <c r="B288" s="27"/>
      <c r="C288" s="28"/>
      <c r="D288" s="28"/>
      <c r="E288" s="20"/>
      <c r="F288" s="15"/>
      <c r="G288" s="21"/>
      <c r="H288" s="28"/>
      <c r="I288" s="29"/>
      <c r="J288" s="29"/>
      <c r="K288" s="23"/>
      <c r="L288" s="10">
        <f t="shared" si="10"/>
        <v>0</v>
      </c>
      <c r="M288" s="30"/>
      <c r="N288" s="12">
        <f t="shared" si="11"/>
        <v>0</v>
      </c>
    </row>
    <row r="289" spans="1:14" x14ac:dyDescent="0.25">
      <c r="A289" s="26"/>
      <c r="B289" s="27"/>
      <c r="C289" s="28"/>
      <c r="D289" s="32"/>
      <c r="E289" s="20"/>
      <c r="F289" s="28"/>
      <c r="G289" s="21"/>
      <c r="H289" s="34"/>
      <c r="I289" s="29"/>
      <c r="J289" s="29"/>
      <c r="K289" s="55"/>
      <c r="L289" s="10">
        <f t="shared" si="10"/>
        <v>0</v>
      </c>
      <c r="M289" s="51"/>
      <c r="N289" s="12">
        <f t="shared" si="11"/>
        <v>0</v>
      </c>
    </row>
    <row r="290" spans="1:14" x14ac:dyDescent="0.25">
      <c r="A290" s="26"/>
      <c r="B290" s="27"/>
      <c r="C290" s="28"/>
      <c r="D290" s="32"/>
      <c r="E290" s="57"/>
      <c r="F290" s="28"/>
      <c r="G290" s="21"/>
      <c r="H290" s="28"/>
      <c r="I290" s="29"/>
      <c r="J290" s="29"/>
      <c r="K290" s="55"/>
      <c r="L290" s="10">
        <f t="shared" si="10"/>
        <v>0</v>
      </c>
      <c r="M290" s="51"/>
      <c r="N290" s="12">
        <f t="shared" si="11"/>
        <v>0</v>
      </c>
    </row>
    <row r="291" spans="1:14" x14ac:dyDescent="0.25">
      <c r="A291" s="26"/>
      <c r="B291" s="27"/>
      <c r="C291" s="28"/>
      <c r="D291" s="32"/>
      <c r="E291" s="20"/>
      <c r="F291" s="28"/>
      <c r="G291" s="21"/>
      <c r="H291" s="28"/>
      <c r="I291" s="29"/>
      <c r="J291" s="29"/>
      <c r="K291" s="55"/>
      <c r="L291" s="10">
        <f t="shared" si="10"/>
        <v>0</v>
      </c>
      <c r="M291" s="51"/>
      <c r="N291" s="12">
        <f t="shared" si="11"/>
        <v>0</v>
      </c>
    </row>
    <row r="292" spans="1:14" x14ac:dyDescent="0.25">
      <c r="A292" s="26"/>
      <c r="B292" s="27"/>
      <c r="C292" s="28"/>
      <c r="D292" s="32"/>
      <c r="E292" s="20"/>
      <c r="F292" s="15"/>
      <c r="G292" s="21"/>
      <c r="H292" s="17"/>
      <c r="I292" s="29"/>
      <c r="J292" s="29"/>
      <c r="K292" s="23"/>
      <c r="L292" s="10">
        <f t="shared" si="10"/>
        <v>0</v>
      </c>
      <c r="M292" s="30"/>
      <c r="N292" s="12">
        <f t="shared" si="11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34"/>
      <c r="I293" s="29"/>
      <c r="J293" s="29"/>
      <c r="K293" s="23"/>
      <c r="L293" s="10">
        <f t="shared" si="10"/>
        <v>0</v>
      </c>
      <c r="M293" s="30"/>
      <c r="N293" s="12">
        <f t="shared" si="11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28"/>
      <c r="I294" s="29"/>
      <c r="J294" s="29"/>
      <c r="K294" s="23"/>
      <c r="L294" s="10">
        <f t="shared" si="10"/>
        <v>0</v>
      </c>
      <c r="M294" s="30"/>
      <c r="N294" s="12">
        <f t="shared" si="11"/>
        <v>0</v>
      </c>
    </row>
    <row r="295" spans="1:14" x14ac:dyDescent="0.25">
      <c r="A295" s="26"/>
      <c r="B295" s="27"/>
      <c r="C295" s="28"/>
      <c r="D295" s="32"/>
      <c r="E295" s="20"/>
      <c r="F295" s="28"/>
      <c r="G295" s="21"/>
      <c r="H295" s="17"/>
      <c r="I295" s="29"/>
      <c r="J295" s="29"/>
      <c r="K295" s="55"/>
      <c r="L295" s="10">
        <f t="shared" si="10"/>
        <v>0</v>
      </c>
      <c r="M295" s="51"/>
      <c r="N295" s="12">
        <f t="shared" si="11"/>
        <v>0</v>
      </c>
    </row>
    <row r="296" spans="1:14" x14ac:dyDescent="0.25">
      <c r="A296" s="26"/>
      <c r="B296" s="27"/>
      <c r="C296" s="28"/>
      <c r="D296" s="28"/>
      <c r="E296" s="20"/>
      <c r="F296" s="15"/>
      <c r="G296" s="21"/>
      <c r="H296" s="17"/>
      <c r="I296" s="29"/>
      <c r="J296" s="29"/>
      <c r="K296" s="23"/>
      <c r="L296" s="10">
        <f t="shared" si="10"/>
        <v>0</v>
      </c>
      <c r="M296" s="30"/>
      <c r="N296" s="12">
        <f t="shared" si="11"/>
        <v>0</v>
      </c>
    </row>
    <row r="297" spans="1:14" x14ac:dyDescent="0.25">
      <c r="A297" s="26"/>
      <c r="B297" s="27"/>
      <c r="C297" s="28"/>
      <c r="D297" s="32"/>
      <c r="E297" s="20"/>
      <c r="F297" s="15"/>
      <c r="G297" s="21"/>
      <c r="H297" s="28"/>
      <c r="I297" s="29"/>
      <c r="J297" s="29"/>
      <c r="K297" s="23"/>
      <c r="L297" s="10">
        <f t="shared" si="10"/>
        <v>0</v>
      </c>
      <c r="M297" s="30"/>
      <c r="N297" s="12">
        <f t="shared" si="11"/>
        <v>0</v>
      </c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>
        <f t="shared" si="10"/>
        <v>0</v>
      </c>
      <c r="M298" s="30"/>
      <c r="N298" s="12">
        <f t="shared" si="11"/>
        <v>0</v>
      </c>
    </row>
    <row r="299" spans="1:14" x14ac:dyDescent="0.25">
      <c r="A299" s="26"/>
      <c r="B299" s="27"/>
      <c r="C299" s="28"/>
      <c r="D299" s="32"/>
      <c r="E299" s="20"/>
      <c r="F299" s="28"/>
      <c r="G299" s="21"/>
      <c r="H299" s="17"/>
      <c r="I299" s="29"/>
      <c r="J299" s="29"/>
      <c r="K299" s="55"/>
      <c r="L299" s="10">
        <f t="shared" si="10"/>
        <v>0</v>
      </c>
      <c r="M299" s="51"/>
      <c r="N299" s="12">
        <f t="shared" si="11"/>
        <v>0</v>
      </c>
    </row>
    <row r="300" spans="1:14" x14ac:dyDescent="0.25">
      <c r="A300" s="26"/>
      <c r="B300" s="27"/>
      <c r="C300" s="28"/>
      <c r="D300" s="32"/>
      <c r="E300" s="20"/>
      <c r="F300" s="15"/>
      <c r="G300" s="21"/>
      <c r="H300" s="17"/>
      <c r="I300" s="29"/>
      <c r="J300" s="29"/>
      <c r="K300" s="23"/>
      <c r="L300" s="10">
        <f t="shared" si="10"/>
        <v>0</v>
      </c>
      <c r="M300" s="30"/>
      <c r="N300" s="12">
        <f t="shared" si="11"/>
        <v>0</v>
      </c>
    </row>
    <row r="301" spans="1:14" x14ac:dyDescent="0.25">
      <c r="A301" s="26"/>
      <c r="B301" s="27"/>
      <c r="C301" s="28"/>
      <c r="D301" s="28"/>
      <c r="E301" s="20"/>
      <c r="F301" s="15"/>
      <c r="G301" s="21"/>
      <c r="H301" s="43"/>
      <c r="I301" s="29"/>
      <c r="J301" s="29"/>
      <c r="K301" s="23"/>
      <c r="L301" s="10">
        <f t="shared" si="10"/>
        <v>0</v>
      </c>
      <c r="M301" s="30"/>
      <c r="N301" s="12">
        <f t="shared" si="11"/>
        <v>0</v>
      </c>
    </row>
    <row r="302" spans="1:14" x14ac:dyDescent="0.25">
      <c r="A302" s="26"/>
      <c r="B302" s="27"/>
      <c r="C302" s="28"/>
      <c r="D302" s="32"/>
      <c r="E302" s="20"/>
      <c r="F302" s="15"/>
      <c r="G302" s="21"/>
      <c r="H302" s="28"/>
      <c r="I302" s="29"/>
      <c r="J302" s="29"/>
      <c r="K302" s="23"/>
      <c r="L302" s="10">
        <f t="shared" si="10"/>
        <v>0</v>
      </c>
      <c r="M302" s="30"/>
      <c r="N302" s="12">
        <f t="shared" si="11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0"/>
        <v>0</v>
      </c>
      <c r="M303" s="30"/>
      <c r="N303" s="12">
        <f t="shared" si="11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17"/>
      <c r="I304" s="29"/>
      <c r="J304" s="29"/>
      <c r="K304" s="23"/>
      <c r="L304" s="10">
        <f t="shared" si="10"/>
        <v>0</v>
      </c>
      <c r="M304" s="30"/>
      <c r="N304" s="12">
        <f t="shared" si="11"/>
        <v>0</v>
      </c>
    </row>
    <row r="305" spans="1:14" x14ac:dyDescent="0.25">
      <c r="A305" s="26"/>
      <c r="B305" s="27"/>
      <c r="C305" s="32"/>
      <c r="D305" s="32"/>
      <c r="E305" s="20"/>
      <c r="F305" s="28"/>
      <c r="G305" s="21"/>
      <c r="H305" s="28"/>
      <c r="I305" s="29"/>
      <c r="J305" s="29"/>
      <c r="K305" s="55"/>
      <c r="L305" s="10">
        <f t="shared" si="10"/>
        <v>0</v>
      </c>
      <c r="M305" s="51"/>
      <c r="N305" s="12">
        <f t="shared" si="11"/>
        <v>0</v>
      </c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>
        <f t="shared" si="10"/>
        <v>0</v>
      </c>
      <c r="M306" s="30"/>
      <c r="N306" s="12">
        <f t="shared" si="11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28"/>
      <c r="I307" s="29"/>
      <c r="J307" s="29"/>
      <c r="K307" s="55"/>
      <c r="L307" s="10">
        <f t="shared" si="10"/>
        <v>0</v>
      </c>
      <c r="M307" s="54"/>
      <c r="N307" s="12">
        <f t="shared" si="11"/>
        <v>0</v>
      </c>
    </row>
    <row r="308" spans="1:14" x14ac:dyDescent="0.25">
      <c r="A308" s="26"/>
      <c r="B308" s="27"/>
      <c r="C308" s="28"/>
      <c r="D308" s="28"/>
      <c r="E308" s="20"/>
      <c r="F308" s="15"/>
      <c r="G308" s="21"/>
      <c r="H308" s="17"/>
      <c r="I308" s="29"/>
      <c r="J308" s="29"/>
      <c r="K308" s="23"/>
      <c r="L308" s="10">
        <f t="shared" si="10"/>
        <v>0</v>
      </c>
      <c r="M308" s="30"/>
      <c r="N308" s="12">
        <f t="shared" si="11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28"/>
      <c r="I309" s="29"/>
      <c r="J309" s="29"/>
      <c r="K309" s="23"/>
      <c r="L309" s="10">
        <f t="shared" si="10"/>
        <v>0</v>
      </c>
      <c r="M309" s="30"/>
      <c r="N309" s="12">
        <f t="shared" si="11"/>
        <v>0</v>
      </c>
    </row>
    <row r="310" spans="1:14" x14ac:dyDescent="0.25">
      <c r="A310" s="26"/>
      <c r="B310" s="27"/>
      <c r="C310" s="28"/>
      <c r="D310" s="32"/>
      <c r="E310" s="20"/>
      <c r="F310" s="15"/>
      <c r="G310" s="21"/>
      <c r="H310" s="28"/>
      <c r="I310" s="29"/>
      <c r="J310" s="29"/>
      <c r="K310" s="23"/>
      <c r="L310" s="10">
        <f t="shared" si="10"/>
        <v>0</v>
      </c>
      <c r="M310" s="30"/>
      <c r="N310" s="12">
        <f t="shared" si="11"/>
        <v>0</v>
      </c>
    </row>
    <row r="311" spans="1:14" x14ac:dyDescent="0.25">
      <c r="A311" s="26"/>
      <c r="B311" s="27"/>
      <c r="C311" s="28"/>
      <c r="D311" s="28"/>
      <c r="E311" s="20"/>
      <c r="F311" s="28"/>
      <c r="G311" s="21"/>
      <c r="H311" s="28"/>
      <c r="I311" s="29"/>
      <c r="J311" s="29"/>
      <c r="K311" s="55"/>
      <c r="L311" s="10">
        <f t="shared" si="10"/>
        <v>0</v>
      </c>
      <c r="M311" s="51"/>
      <c r="N311" s="12">
        <f t="shared" si="11"/>
        <v>0</v>
      </c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>
        <f t="shared" si="10"/>
        <v>0</v>
      </c>
      <c r="M312" s="30"/>
      <c r="N312" s="12">
        <f t="shared" si="11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0"/>
        <v>0</v>
      </c>
      <c r="M313" s="30"/>
      <c r="N313" s="12">
        <f t="shared" si="11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0"/>
        <v>0</v>
      </c>
      <c r="M314" s="30"/>
      <c r="N314" s="12">
        <f t="shared" si="11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0"/>
        <v>0</v>
      </c>
      <c r="M315" s="30"/>
      <c r="N315" s="12">
        <f t="shared" si="11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0"/>
        <v>0</v>
      </c>
      <c r="M316" s="30"/>
      <c r="N316" s="12">
        <f t="shared" si="11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0"/>
        <v>0</v>
      </c>
      <c r="M317" s="30"/>
      <c r="N317" s="12">
        <f t="shared" si="11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0"/>
        <v>0</v>
      </c>
      <c r="M318" s="30"/>
      <c r="N318" s="12">
        <f t="shared" si="11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0"/>
        <v>0</v>
      </c>
      <c r="M319" s="30"/>
      <c r="N319" s="12">
        <f t="shared" si="11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0"/>
        <v>0</v>
      </c>
      <c r="M320" s="30"/>
      <c r="N320" s="12">
        <f t="shared" si="11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0"/>
        <v>0</v>
      </c>
      <c r="M321" s="30"/>
      <c r="N321" s="12">
        <f t="shared" si="11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0"/>
        <v>0</v>
      </c>
      <c r="M322" s="30"/>
      <c r="N322" s="12">
        <f t="shared" si="11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0"/>
        <v>0</v>
      </c>
      <c r="M323" s="30"/>
      <c r="N323" s="12">
        <f t="shared" si="11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0"/>
        <v>0</v>
      </c>
      <c r="M324" s="30"/>
      <c r="N324" s="12">
        <f t="shared" si="11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0"/>
        <v>0</v>
      </c>
      <c r="M325" s="30"/>
      <c r="N325" s="12">
        <f t="shared" si="11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0"/>
        <v>0</v>
      </c>
      <c r="M326" s="30"/>
      <c r="N326" s="12">
        <f t="shared" si="11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0"/>
        <v>0</v>
      </c>
      <c r="M327" s="30"/>
      <c r="N327" s="12">
        <f t="shared" si="11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0"/>
        <v>0</v>
      </c>
      <c r="M328" s="30"/>
      <c r="N328" s="12">
        <f t="shared" si="11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0"/>
        <v>0</v>
      </c>
      <c r="M329" s="30"/>
      <c r="N329" s="12">
        <f t="shared" si="11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0"/>
        <v>0</v>
      </c>
      <c r="M330" s="30"/>
      <c r="N330" s="12">
        <f t="shared" si="11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ref="L331:L394" si="12">M330</f>
        <v>0</v>
      </c>
      <c r="M331" s="30"/>
      <c r="N331" s="12">
        <f t="shared" si="11"/>
        <v>0</v>
      </c>
    </row>
    <row r="332" spans="1:14" x14ac:dyDescent="0.25">
      <c r="A332" s="26"/>
      <c r="B332" s="27"/>
      <c r="C332" s="28"/>
      <c r="D332" s="32"/>
      <c r="E332" s="20" t="str">
        <f>IF(D332="","",VLOOKUP(D332,[1]SOLICITANTE!B$3:K$85,10))</f>
        <v/>
      </c>
      <c r="F332" s="15"/>
      <c r="G332" s="21"/>
      <c r="H332" s="28"/>
      <c r="I332" s="29"/>
      <c r="J332" s="29"/>
      <c r="K332" s="23" t="str">
        <f t="shared" ref="K332:K395" si="13">IF(I332="","",IF(J332="","",J332-I332))</f>
        <v/>
      </c>
      <c r="L332" s="10">
        <f t="shared" si="12"/>
        <v>0</v>
      </c>
      <c r="M332" s="30"/>
      <c r="N332" s="12">
        <f t="shared" si="11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si="13"/>
        <v/>
      </c>
      <c r="L333" s="10">
        <f t="shared" si="12"/>
        <v>0</v>
      </c>
      <c r="M333" s="30"/>
      <c r="N333" s="12">
        <f t="shared" si="11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3"/>
        <v/>
      </c>
      <c r="L334" s="10">
        <f t="shared" si="12"/>
        <v>0</v>
      </c>
      <c r="M334" s="30"/>
      <c r="N334" s="12">
        <f t="shared" si="11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3"/>
        <v/>
      </c>
      <c r="L335" s="10">
        <f t="shared" si="12"/>
        <v>0</v>
      </c>
      <c r="M335" s="30"/>
      <c r="N335" s="12">
        <f t="shared" si="11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3"/>
        <v/>
      </c>
      <c r="L336" s="10">
        <f t="shared" si="12"/>
        <v>0</v>
      </c>
      <c r="M336" s="30"/>
      <c r="N336" s="12">
        <f t="shared" si="11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3"/>
        <v/>
      </c>
      <c r="L337" s="10">
        <f t="shared" si="12"/>
        <v>0</v>
      </c>
      <c r="M337" s="30"/>
      <c r="N337" s="12">
        <f t="shared" si="11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3"/>
        <v/>
      </c>
      <c r="L338" s="10">
        <f t="shared" si="12"/>
        <v>0</v>
      </c>
      <c r="M338" s="30"/>
      <c r="N338" s="12">
        <f t="shared" si="11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3"/>
        <v/>
      </c>
      <c r="L339" s="10">
        <f t="shared" si="12"/>
        <v>0</v>
      </c>
      <c r="M339" s="30"/>
      <c r="N339" s="12">
        <f t="shared" si="11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3"/>
        <v/>
      </c>
      <c r="L340" s="10">
        <f t="shared" si="12"/>
        <v>0</v>
      </c>
      <c r="M340" s="30"/>
      <c r="N340" s="12">
        <f t="shared" si="11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3"/>
        <v/>
      </c>
      <c r="L341" s="10">
        <f t="shared" si="12"/>
        <v>0</v>
      </c>
      <c r="M341" s="30"/>
      <c r="N341" s="12">
        <f t="shared" si="11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3"/>
        <v/>
      </c>
      <c r="L342" s="10">
        <f t="shared" si="12"/>
        <v>0</v>
      </c>
      <c r="M342" s="30"/>
      <c r="N342" s="12">
        <f t="shared" ref="N342:N355" si="14">M342-L342</f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3"/>
        <v/>
      </c>
      <c r="L343" s="10">
        <f t="shared" si="12"/>
        <v>0</v>
      </c>
      <c r="M343" s="30"/>
      <c r="N343" s="12">
        <f t="shared" si="14"/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3"/>
        <v/>
      </c>
      <c r="L344" s="10">
        <f t="shared" si="12"/>
        <v>0</v>
      </c>
      <c r="M344" s="30"/>
      <c r="N344" s="12">
        <f t="shared" si="14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3"/>
        <v/>
      </c>
      <c r="L345" s="10">
        <f t="shared" si="12"/>
        <v>0</v>
      </c>
      <c r="M345" s="30"/>
      <c r="N345" s="12">
        <f t="shared" si="14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3"/>
        <v/>
      </c>
      <c r="L346" s="10">
        <f t="shared" si="12"/>
        <v>0</v>
      </c>
      <c r="M346" s="30"/>
      <c r="N346" s="12">
        <f t="shared" si="14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3"/>
        <v/>
      </c>
      <c r="L347" s="10">
        <f t="shared" si="12"/>
        <v>0</v>
      </c>
      <c r="M347" s="30"/>
      <c r="N347" s="12">
        <f t="shared" si="14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3"/>
        <v/>
      </c>
      <c r="L348" s="10">
        <f t="shared" si="12"/>
        <v>0</v>
      </c>
      <c r="M348" s="30"/>
      <c r="N348" s="12">
        <f t="shared" si="14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3"/>
        <v/>
      </c>
      <c r="L349" s="10">
        <f t="shared" si="12"/>
        <v>0</v>
      </c>
      <c r="M349" s="30"/>
      <c r="N349" s="12">
        <f t="shared" si="14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3"/>
        <v/>
      </c>
      <c r="L350" s="10">
        <f t="shared" si="12"/>
        <v>0</v>
      </c>
      <c r="M350" s="30"/>
      <c r="N350" s="12">
        <f t="shared" si="14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3"/>
        <v/>
      </c>
      <c r="L351" s="10">
        <f t="shared" si="12"/>
        <v>0</v>
      </c>
      <c r="M351" s="30"/>
      <c r="N351" s="12">
        <f t="shared" si="14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3"/>
        <v/>
      </c>
      <c r="L352" s="10">
        <f t="shared" si="12"/>
        <v>0</v>
      </c>
      <c r="M352" s="30"/>
      <c r="N352" s="12">
        <f t="shared" si="14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3"/>
        <v/>
      </c>
      <c r="L353" s="10">
        <f t="shared" si="12"/>
        <v>0</v>
      </c>
      <c r="M353" s="30"/>
      <c r="N353" s="12">
        <f t="shared" si="14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3"/>
        <v/>
      </c>
      <c r="L354" s="10">
        <f t="shared" si="12"/>
        <v>0</v>
      </c>
      <c r="M354" s="30"/>
      <c r="N354" s="12">
        <f t="shared" si="14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3"/>
        <v/>
      </c>
      <c r="L355" s="10">
        <f t="shared" si="12"/>
        <v>0</v>
      </c>
      <c r="M355" s="30"/>
      <c r="N355" s="12">
        <f t="shared" si="14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3"/>
        <v/>
      </c>
      <c r="L356" s="10">
        <f t="shared" si="12"/>
        <v>0</v>
      </c>
      <c r="M356" s="30"/>
      <c r="N356" s="12" t="str">
        <f t="shared" ref="N356:N419" si="15">IF(M356=0,"",M356-L356)</f>
        <v/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3"/>
        <v/>
      </c>
      <c r="L357" s="10">
        <f t="shared" si="12"/>
        <v>0</v>
      </c>
      <c r="M357" s="30"/>
      <c r="N357" s="12" t="str">
        <f t="shared" si="15"/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3"/>
        <v/>
      </c>
      <c r="L358" s="10">
        <f t="shared" si="12"/>
        <v>0</v>
      </c>
      <c r="M358" s="30"/>
      <c r="N358" s="12" t="str">
        <f t="shared" si="15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3"/>
        <v/>
      </c>
      <c r="L359" s="10">
        <f t="shared" si="12"/>
        <v>0</v>
      </c>
      <c r="M359" s="30"/>
      <c r="N359" s="12" t="str">
        <f t="shared" si="15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3"/>
        <v/>
      </c>
      <c r="L360" s="10">
        <f t="shared" si="12"/>
        <v>0</v>
      </c>
      <c r="M360" s="30"/>
      <c r="N360" s="12" t="str">
        <f t="shared" si="15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3"/>
        <v/>
      </c>
      <c r="L361" s="10">
        <f t="shared" si="12"/>
        <v>0</v>
      </c>
      <c r="M361" s="30"/>
      <c r="N361" s="12" t="str">
        <f t="shared" si="15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3"/>
        <v/>
      </c>
      <c r="L362" s="10">
        <f t="shared" si="12"/>
        <v>0</v>
      </c>
      <c r="M362" s="30"/>
      <c r="N362" s="12" t="str">
        <f t="shared" si="15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3"/>
        <v/>
      </c>
      <c r="L363" s="10">
        <f t="shared" si="12"/>
        <v>0</v>
      </c>
      <c r="M363" s="30"/>
      <c r="N363" s="12" t="str">
        <f t="shared" si="15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3"/>
        <v/>
      </c>
      <c r="L364" s="10">
        <f t="shared" si="12"/>
        <v>0</v>
      </c>
      <c r="M364" s="30"/>
      <c r="N364" s="12" t="str">
        <f t="shared" si="15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3"/>
        <v/>
      </c>
      <c r="L365" s="10">
        <f t="shared" si="12"/>
        <v>0</v>
      </c>
      <c r="M365" s="30"/>
      <c r="N365" s="12" t="str">
        <f t="shared" si="15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3"/>
        <v/>
      </c>
      <c r="L366" s="10">
        <f t="shared" si="12"/>
        <v>0</v>
      </c>
      <c r="M366" s="30"/>
      <c r="N366" s="12" t="str">
        <f t="shared" si="15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3"/>
        <v/>
      </c>
      <c r="L367" s="10">
        <f t="shared" si="12"/>
        <v>0</v>
      </c>
      <c r="M367" s="30"/>
      <c r="N367" s="12" t="str">
        <f t="shared" si="15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3"/>
        <v/>
      </c>
      <c r="L368" s="10">
        <f t="shared" si="12"/>
        <v>0</v>
      </c>
      <c r="M368" s="30"/>
      <c r="N368" s="12" t="str">
        <f t="shared" si="15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3"/>
        <v/>
      </c>
      <c r="L369" s="10">
        <f t="shared" si="12"/>
        <v>0</v>
      </c>
      <c r="M369" s="30"/>
      <c r="N369" s="12" t="str">
        <f t="shared" si="15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3"/>
        <v/>
      </c>
      <c r="L370" s="10">
        <f t="shared" si="12"/>
        <v>0</v>
      </c>
      <c r="M370" s="30"/>
      <c r="N370" s="12" t="str">
        <f t="shared" si="15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3"/>
        <v/>
      </c>
      <c r="L371" s="10">
        <f t="shared" si="12"/>
        <v>0</v>
      </c>
      <c r="M371" s="30"/>
      <c r="N371" s="12" t="str">
        <f t="shared" si="15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3"/>
        <v/>
      </c>
      <c r="L372" s="10">
        <f t="shared" si="12"/>
        <v>0</v>
      </c>
      <c r="M372" s="30"/>
      <c r="N372" s="12" t="str">
        <f t="shared" si="15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3"/>
        <v/>
      </c>
      <c r="L373" s="10">
        <f t="shared" si="12"/>
        <v>0</v>
      </c>
      <c r="M373" s="30"/>
      <c r="N373" s="12" t="str">
        <f t="shared" si="15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3"/>
        <v/>
      </c>
      <c r="L374" s="10">
        <f t="shared" si="12"/>
        <v>0</v>
      </c>
      <c r="M374" s="30"/>
      <c r="N374" s="12" t="str">
        <f t="shared" si="15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3"/>
        <v/>
      </c>
      <c r="L375" s="10">
        <f t="shared" si="12"/>
        <v>0</v>
      </c>
      <c r="M375" s="30"/>
      <c r="N375" s="12" t="str">
        <f t="shared" si="15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3"/>
        <v/>
      </c>
      <c r="L376" s="10">
        <f t="shared" si="12"/>
        <v>0</v>
      </c>
      <c r="M376" s="30"/>
      <c r="N376" s="12" t="str">
        <f t="shared" si="15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3"/>
        <v/>
      </c>
      <c r="L377" s="10">
        <f t="shared" si="12"/>
        <v>0</v>
      </c>
      <c r="M377" s="30"/>
      <c r="N377" s="12" t="str">
        <f t="shared" si="15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3"/>
        <v/>
      </c>
      <c r="L378" s="10">
        <f t="shared" si="12"/>
        <v>0</v>
      </c>
      <c r="M378" s="30"/>
      <c r="N378" s="12" t="str">
        <f t="shared" si="15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3"/>
        <v/>
      </c>
      <c r="L379" s="10">
        <f t="shared" si="12"/>
        <v>0</v>
      </c>
      <c r="M379" s="30"/>
      <c r="N379" s="12" t="str">
        <f t="shared" si="15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3"/>
        <v/>
      </c>
      <c r="L380" s="10">
        <f t="shared" si="12"/>
        <v>0</v>
      </c>
      <c r="M380" s="30"/>
      <c r="N380" s="12" t="str">
        <f t="shared" si="15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3"/>
        <v/>
      </c>
      <c r="L381" s="10">
        <f t="shared" si="12"/>
        <v>0</v>
      </c>
      <c r="M381" s="30"/>
      <c r="N381" s="12" t="str">
        <f t="shared" si="15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3"/>
        <v/>
      </c>
      <c r="L382" s="10">
        <f t="shared" si="12"/>
        <v>0</v>
      </c>
      <c r="M382" s="30"/>
      <c r="N382" s="12" t="str">
        <f t="shared" si="15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3"/>
        <v/>
      </c>
      <c r="L383" s="10">
        <f t="shared" si="12"/>
        <v>0</v>
      </c>
      <c r="M383" s="30"/>
      <c r="N383" s="12" t="str">
        <f t="shared" si="15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3"/>
        <v/>
      </c>
      <c r="L384" s="10">
        <f t="shared" si="12"/>
        <v>0</v>
      </c>
      <c r="M384" s="30"/>
      <c r="N384" s="12" t="str">
        <f t="shared" si="15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3"/>
        <v/>
      </c>
      <c r="L385" s="10">
        <f t="shared" si="12"/>
        <v>0</v>
      </c>
      <c r="M385" s="30"/>
      <c r="N385" s="12" t="str">
        <f t="shared" si="15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3"/>
        <v/>
      </c>
      <c r="L386" s="10">
        <f t="shared" si="12"/>
        <v>0</v>
      </c>
      <c r="M386" s="30"/>
      <c r="N386" s="12" t="str">
        <f t="shared" si="15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3"/>
        <v/>
      </c>
      <c r="L387" s="10">
        <f t="shared" si="12"/>
        <v>0</v>
      </c>
      <c r="M387" s="30"/>
      <c r="N387" s="12" t="str">
        <f t="shared" si="15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3"/>
        <v/>
      </c>
      <c r="L388" s="10">
        <f t="shared" si="12"/>
        <v>0</v>
      </c>
      <c r="M388" s="30"/>
      <c r="N388" s="12" t="str">
        <f t="shared" si="15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3"/>
        <v/>
      </c>
      <c r="L389" s="10">
        <f t="shared" si="12"/>
        <v>0</v>
      </c>
      <c r="M389" s="30"/>
      <c r="N389" s="12" t="str">
        <f t="shared" si="15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3"/>
        <v/>
      </c>
      <c r="L390" s="10">
        <f t="shared" si="12"/>
        <v>0</v>
      </c>
      <c r="M390" s="30"/>
      <c r="N390" s="12" t="str">
        <f t="shared" si="15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3"/>
        <v/>
      </c>
      <c r="L391" s="10">
        <f t="shared" si="12"/>
        <v>0</v>
      </c>
      <c r="M391" s="30"/>
      <c r="N391" s="12" t="str">
        <f t="shared" si="15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3"/>
        <v/>
      </c>
      <c r="L392" s="10">
        <f t="shared" si="12"/>
        <v>0</v>
      </c>
      <c r="M392" s="30"/>
      <c r="N392" s="12" t="str">
        <f t="shared" si="15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3"/>
        <v/>
      </c>
      <c r="L393" s="10">
        <f t="shared" si="12"/>
        <v>0</v>
      </c>
      <c r="M393" s="30"/>
      <c r="N393" s="12" t="str">
        <f t="shared" si="15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3"/>
        <v/>
      </c>
      <c r="L394" s="10">
        <f t="shared" si="12"/>
        <v>0</v>
      </c>
      <c r="M394" s="30"/>
      <c r="N394" s="12" t="str">
        <f t="shared" si="15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3"/>
        <v/>
      </c>
      <c r="L395" s="10">
        <f t="shared" ref="L395:L458" si="16">M394</f>
        <v>0</v>
      </c>
      <c r="M395" s="30"/>
      <c r="N395" s="12" t="str">
        <f t="shared" si="15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ref="K396:K459" si="17">IF(I396="","",IF(J396="","",J396-I396))</f>
        <v/>
      </c>
      <c r="L396" s="10">
        <f t="shared" si="16"/>
        <v>0</v>
      </c>
      <c r="M396" s="30"/>
      <c r="N396" s="12" t="str">
        <f t="shared" si="15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si="17"/>
        <v/>
      </c>
      <c r="L397" s="10">
        <f t="shared" si="16"/>
        <v>0</v>
      </c>
      <c r="M397" s="30"/>
      <c r="N397" s="12" t="str">
        <f t="shared" si="15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17"/>
        <v/>
      </c>
      <c r="L398" s="10">
        <f t="shared" si="16"/>
        <v>0</v>
      </c>
      <c r="M398" s="30"/>
      <c r="N398" s="12" t="str">
        <f t="shared" si="15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7"/>
        <v/>
      </c>
      <c r="L399" s="10">
        <f t="shared" si="16"/>
        <v>0</v>
      </c>
      <c r="M399" s="30"/>
      <c r="N399" s="12" t="str">
        <f t="shared" si="15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7"/>
        <v/>
      </c>
      <c r="L400" s="10">
        <f t="shared" si="16"/>
        <v>0</v>
      </c>
      <c r="M400" s="30"/>
      <c r="N400" s="12" t="str">
        <f t="shared" si="15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7"/>
        <v/>
      </c>
      <c r="L401" s="10">
        <f t="shared" si="16"/>
        <v>0</v>
      </c>
      <c r="M401" s="30"/>
      <c r="N401" s="12" t="str">
        <f t="shared" si="15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7"/>
        <v/>
      </c>
      <c r="L402" s="10">
        <f t="shared" si="16"/>
        <v>0</v>
      </c>
      <c r="M402" s="30"/>
      <c r="N402" s="12" t="str">
        <f t="shared" si="15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7"/>
        <v/>
      </c>
      <c r="L403" s="10">
        <f t="shared" si="16"/>
        <v>0</v>
      </c>
      <c r="M403" s="30"/>
      <c r="N403" s="12" t="str">
        <f t="shared" si="15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7"/>
        <v/>
      </c>
      <c r="L404" s="10">
        <f t="shared" si="16"/>
        <v>0</v>
      </c>
      <c r="M404" s="30"/>
      <c r="N404" s="12" t="str">
        <f t="shared" si="15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7"/>
        <v/>
      </c>
      <c r="L405" s="10">
        <f t="shared" si="16"/>
        <v>0</v>
      </c>
      <c r="M405" s="30"/>
      <c r="N405" s="12" t="str">
        <f t="shared" si="15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7"/>
        <v/>
      </c>
      <c r="L406" s="10">
        <f t="shared" si="16"/>
        <v>0</v>
      </c>
      <c r="M406" s="30"/>
      <c r="N406" s="12" t="str">
        <f t="shared" si="15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7"/>
        <v/>
      </c>
      <c r="L407" s="10">
        <f t="shared" si="16"/>
        <v>0</v>
      </c>
      <c r="M407" s="30"/>
      <c r="N407" s="12" t="str">
        <f t="shared" si="15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7"/>
        <v/>
      </c>
      <c r="L408" s="10">
        <f t="shared" si="16"/>
        <v>0</v>
      </c>
      <c r="M408" s="30"/>
      <c r="N408" s="12" t="str">
        <f t="shared" si="15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7"/>
        <v/>
      </c>
      <c r="L409" s="10">
        <f t="shared" si="16"/>
        <v>0</v>
      </c>
      <c r="M409" s="30"/>
      <c r="N409" s="12" t="str">
        <f t="shared" si="15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7"/>
        <v/>
      </c>
      <c r="L410" s="10">
        <f t="shared" si="16"/>
        <v>0</v>
      </c>
      <c r="M410" s="30"/>
      <c r="N410" s="12" t="str">
        <f t="shared" si="15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7"/>
        <v/>
      </c>
      <c r="L411" s="10">
        <f t="shared" si="16"/>
        <v>0</v>
      </c>
      <c r="M411" s="30"/>
      <c r="N411" s="12" t="str">
        <f t="shared" si="15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7"/>
        <v/>
      </c>
      <c r="L412" s="10">
        <f t="shared" si="16"/>
        <v>0</v>
      </c>
      <c r="M412" s="30"/>
      <c r="N412" s="12" t="str">
        <f t="shared" si="15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7"/>
        <v/>
      </c>
      <c r="L413" s="10">
        <f t="shared" si="16"/>
        <v>0</v>
      </c>
      <c r="M413" s="30"/>
      <c r="N413" s="12" t="str">
        <f t="shared" si="15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7"/>
        <v/>
      </c>
      <c r="L414" s="10">
        <f t="shared" si="16"/>
        <v>0</v>
      </c>
      <c r="M414" s="30"/>
      <c r="N414" s="12" t="str">
        <f t="shared" si="15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7"/>
        <v/>
      </c>
      <c r="L415" s="10">
        <f t="shared" si="16"/>
        <v>0</v>
      </c>
      <c r="M415" s="30"/>
      <c r="N415" s="12" t="str">
        <f t="shared" si="15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7"/>
        <v/>
      </c>
      <c r="L416" s="10">
        <f t="shared" si="16"/>
        <v>0</v>
      </c>
      <c r="M416" s="30"/>
      <c r="N416" s="12" t="str">
        <f t="shared" si="15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7"/>
        <v/>
      </c>
      <c r="L417" s="10">
        <f t="shared" si="16"/>
        <v>0</v>
      </c>
      <c r="M417" s="30"/>
      <c r="N417" s="12" t="str">
        <f t="shared" si="15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7"/>
        <v/>
      </c>
      <c r="L418" s="10">
        <f t="shared" si="16"/>
        <v>0</v>
      </c>
      <c r="M418" s="30"/>
      <c r="N418" s="12" t="str">
        <f t="shared" si="15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7"/>
        <v/>
      </c>
      <c r="L419" s="10">
        <f t="shared" si="16"/>
        <v>0</v>
      </c>
      <c r="M419" s="30"/>
      <c r="N419" s="12" t="str">
        <f t="shared" si="15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7"/>
        <v/>
      </c>
      <c r="L420" s="10">
        <f t="shared" si="16"/>
        <v>0</v>
      </c>
      <c r="M420" s="30"/>
      <c r="N420" s="12" t="str">
        <f t="shared" ref="N420:N483" si="18">IF(M420=0,"",M420-L420)</f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7"/>
        <v/>
      </c>
      <c r="L421" s="10">
        <f t="shared" si="16"/>
        <v>0</v>
      </c>
      <c r="M421" s="30"/>
      <c r="N421" s="12" t="str">
        <f t="shared" si="18"/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7"/>
        <v/>
      </c>
      <c r="L422" s="10">
        <f t="shared" si="16"/>
        <v>0</v>
      </c>
      <c r="M422" s="30"/>
      <c r="N422" s="12" t="str">
        <f t="shared" si="18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7"/>
        <v/>
      </c>
      <c r="L423" s="10">
        <f t="shared" si="16"/>
        <v>0</v>
      </c>
      <c r="M423" s="30"/>
      <c r="N423" s="12" t="str">
        <f t="shared" si="18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7"/>
        <v/>
      </c>
      <c r="L424" s="10">
        <f t="shared" si="16"/>
        <v>0</v>
      </c>
      <c r="M424" s="30"/>
      <c r="N424" s="12" t="str">
        <f t="shared" si="18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7"/>
        <v/>
      </c>
      <c r="L425" s="10">
        <f t="shared" si="16"/>
        <v>0</v>
      </c>
      <c r="M425" s="30"/>
      <c r="N425" s="12" t="str">
        <f t="shared" si="18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7"/>
        <v/>
      </c>
      <c r="L426" s="10">
        <f t="shared" si="16"/>
        <v>0</v>
      </c>
      <c r="M426" s="30"/>
      <c r="N426" s="12" t="str">
        <f t="shared" si="18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7"/>
        <v/>
      </c>
      <c r="L427" s="10">
        <f t="shared" si="16"/>
        <v>0</v>
      </c>
      <c r="M427" s="30"/>
      <c r="N427" s="12" t="str">
        <f t="shared" si="18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7"/>
        <v/>
      </c>
      <c r="L428" s="10">
        <f t="shared" si="16"/>
        <v>0</v>
      </c>
      <c r="M428" s="30"/>
      <c r="N428" s="12" t="str">
        <f t="shared" si="18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7"/>
        <v/>
      </c>
      <c r="L429" s="10">
        <f t="shared" si="16"/>
        <v>0</v>
      </c>
      <c r="M429" s="30"/>
      <c r="N429" s="12" t="str">
        <f t="shared" si="18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7"/>
        <v/>
      </c>
      <c r="L430" s="10">
        <f t="shared" si="16"/>
        <v>0</v>
      </c>
      <c r="M430" s="30"/>
      <c r="N430" s="12" t="str">
        <f t="shared" si="18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7"/>
        <v/>
      </c>
      <c r="L431" s="10">
        <f t="shared" si="16"/>
        <v>0</v>
      </c>
      <c r="M431" s="30"/>
      <c r="N431" s="12" t="str">
        <f t="shared" si="18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7"/>
        <v/>
      </c>
      <c r="L432" s="10">
        <f t="shared" si="16"/>
        <v>0</v>
      </c>
      <c r="M432" s="30"/>
      <c r="N432" s="12" t="str">
        <f t="shared" si="18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7"/>
        <v/>
      </c>
      <c r="L433" s="10">
        <f t="shared" si="16"/>
        <v>0</v>
      </c>
      <c r="M433" s="30"/>
      <c r="N433" s="12" t="str">
        <f t="shared" si="18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7"/>
        <v/>
      </c>
      <c r="L434" s="10">
        <f t="shared" si="16"/>
        <v>0</v>
      </c>
      <c r="M434" s="30"/>
      <c r="N434" s="12" t="str">
        <f t="shared" si="18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7"/>
        <v/>
      </c>
      <c r="L435" s="10">
        <f t="shared" si="16"/>
        <v>0</v>
      </c>
      <c r="M435" s="30"/>
      <c r="N435" s="12" t="str">
        <f t="shared" si="18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7"/>
        <v/>
      </c>
      <c r="L436" s="10">
        <f t="shared" si="16"/>
        <v>0</v>
      </c>
      <c r="M436" s="30"/>
      <c r="N436" s="12" t="str">
        <f t="shared" si="18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7"/>
        <v/>
      </c>
      <c r="L437" s="10">
        <f t="shared" si="16"/>
        <v>0</v>
      </c>
      <c r="M437" s="30"/>
      <c r="N437" s="12" t="str">
        <f t="shared" si="18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7"/>
        <v/>
      </c>
      <c r="L438" s="10">
        <f t="shared" si="16"/>
        <v>0</v>
      </c>
      <c r="M438" s="30"/>
      <c r="N438" s="12" t="str">
        <f t="shared" si="18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7"/>
        <v/>
      </c>
      <c r="L439" s="10">
        <f t="shared" si="16"/>
        <v>0</v>
      </c>
      <c r="M439" s="30"/>
      <c r="N439" s="12" t="str">
        <f t="shared" si="18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7"/>
        <v/>
      </c>
      <c r="L440" s="10">
        <f t="shared" si="16"/>
        <v>0</v>
      </c>
      <c r="M440" s="30"/>
      <c r="N440" s="12" t="str">
        <f t="shared" si="18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7"/>
        <v/>
      </c>
      <c r="L441" s="10">
        <f t="shared" si="16"/>
        <v>0</v>
      </c>
      <c r="M441" s="30"/>
      <c r="N441" s="12" t="str">
        <f t="shared" si="18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7"/>
        <v/>
      </c>
      <c r="L442" s="10">
        <f t="shared" si="16"/>
        <v>0</v>
      </c>
      <c r="M442" s="30"/>
      <c r="N442" s="12" t="str">
        <f t="shared" si="18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7"/>
        <v/>
      </c>
      <c r="L443" s="10">
        <f t="shared" si="16"/>
        <v>0</v>
      </c>
      <c r="M443" s="30"/>
      <c r="N443" s="12" t="str">
        <f t="shared" si="18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7"/>
        <v/>
      </c>
      <c r="L444" s="10">
        <f t="shared" si="16"/>
        <v>0</v>
      </c>
      <c r="M444" s="30"/>
      <c r="N444" s="12" t="str">
        <f t="shared" si="18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7"/>
        <v/>
      </c>
      <c r="L445" s="10">
        <f t="shared" si="16"/>
        <v>0</v>
      </c>
      <c r="M445" s="30"/>
      <c r="N445" s="12" t="str">
        <f t="shared" si="18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7"/>
        <v/>
      </c>
      <c r="L446" s="10">
        <f t="shared" si="16"/>
        <v>0</v>
      </c>
      <c r="M446" s="30"/>
      <c r="N446" s="12" t="str">
        <f t="shared" si="18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7"/>
        <v/>
      </c>
      <c r="L447" s="10">
        <f t="shared" si="16"/>
        <v>0</v>
      </c>
      <c r="M447" s="30"/>
      <c r="N447" s="12" t="str">
        <f t="shared" si="18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7"/>
        <v/>
      </c>
      <c r="L448" s="10">
        <f t="shared" si="16"/>
        <v>0</v>
      </c>
      <c r="M448" s="30"/>
      <c r="N448" s="12" t="str">
        <f t="shared" si="18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7"/>
        <v/>
      </c>
      <c r="L449" s="10">
        <f t="shared" si="16"/>
        <v>0</v>
      </c>
      <c r="M449" s="30"/>
      <c r="N449" s="12" t="str">
        <f t="shared" si="18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7"/>
        <v/>
      </c>
      <c r="L450" s="10">
        <f t="shared" si="16"/>
        <v>0</v>
      </c>
      <c r="M450" s="30"/>
      <c r="N450" s="12" t="str">
        <f t="shared" si="18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7"/>
        <v/>
      </c>
      <c r="L451" s="10">
        <f t="shared" si="16"/>
        <v>0</v>
      </c>
      <c r="M451" s="30"/>
      <c r="N451" s="12" t="str">
        <f t="shared" si="18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7"/>
        <v/>
      </c>
      <c r="L452" s="10">
        <f t="shared" si="16"/>
        <v>0</v>
      </c>
      <c r="M452" s="30"/>
      <c r="N452" s="12" t="str">
        <f t="shared" si="18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7"/>
        <v/>
      </c>
      <c r="L453" s="10">
        <f t="shared" si="16"/>
        <v>0</v>
      </c>
      <c r="M453" s="30"/>
      <c r="N453" s="12" t="str">
        <f t="shared" si="18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7"/>
        <v/>
      </c>
      <c r="L454" s="10">
        <f t="shared" si="16"/>
        <v>0</v>
      </c>
      <c r="M454" s="30"/>
      <c r="N454" s="12" t="str">
        <f t="shared" si="18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7"/>
        <v/>
      </c>
      <c r="L455" s="10">
        <f t="shared" si="16"/>
        <v>0</v>
      </c>
      <c r="M455" s="30"/>
      <c r="N455" s="12" t="str">
        <f t="shared" si="18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7"/>
        <v/>
      </c>
      <c r="L456" s="10">
        <f t="shared" si="16"/>
        <v>0</v>
      </c>
      <c r="M456" s="30"/>
      <c r="N456" s="12" t="str">
        <f t="shared" si="18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7"/>
        <v/>
      </c>
      <c r="L457" s="10">
        <f t="shared" si="16"/>
        <v>0</v>
      </c>
      <c r="M457" s="30"/>
      <c r="N457" s="12" t="str">
        <f t="shared" si="18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7"/>
        <v/>
      </c>
      <c r="L458" s="10">
        <f t="shared" si="16"/>
        <v>0</v>
      </c>
      <c r="M458" s="30"/>
      <c r="N458" s="12" t="str">
        <f t="shared" si="18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7"/>
        <v/>
      </c>
      <c r="L459" s="10">
        <f t="shared" ref="L459:L492" si="19">M458</f>
        <v>0</v>
      </c>
      <c r="M459" s="30"/>
      <c r="N459" s="12" t="str">
        <f t="shared" si="18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ref="K460:K492" si="20">IF(I460="","",IF(J460="","",J460-I460))</f>
        <v/>
      </c>
      <c r="L460" s="10">
        <f t="shared" si="19"/>
        <v>0</v>
      </c>
      <c r="M460" s="30"/>
      <c r="N460" s="12" t="str">
        <f t="shared" si="18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si="20"/>
        <v/>
      </c>
      <c r="L461" s="10">
        <f t="shared" si="19"/>
        <v>0</v>
      </c>
      <c r="M461" s="30"/>
      <c r="N461" s="12" t="str">
        <f t="shared" si="18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0"/>
        <v/>
      </c>
      <c r="L462" s="10">
        <f t="shared" si="19"/>
        <v>0</v>
      </c>
      <c r="M462" s="30"/>
      <c r="N462" s="12" t="str">
        <f t="shared" si="18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0"/>
        <v/>
      </c>
      <c r="L463" s="10">
        <f t="shared" si="19"/>
        <v>0</v>
      </c>
      <c r="M463" s="30"/>
      <c r="N463" s="12" t="str">
        <f t="shared" si="18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0"/>
        <v/>
      </c>
      <c r="L464" s="10">
        <f t="shared" si="19"/>
        <v>0</v>
      </c>
      <c r="M464" s="30"/>
      <c r="N464" s="12" t="str">
        <f t="shared" si="18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0"/>
        <v/>
      </c>
      <c r="L465" s="10">
        <f t="shared" si="19"/>
        <v>0</v>
      </c>
      <c r="M465" s="30"/>
      <c r="N465" s="12" t="str">
        <f t="shared" si="18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0"/>
        <v/>
      </c>
      <c r="L466" s="10">
        <f t="shared" si="19"/>
        <v>0</v>
      </c>
      <c r="M466" s="30"/>
      <c r="N466" s="12" t="str">
        <f t="shared" si="18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0"/>
        <v/>
      </c>
      <c r="L467" s="10">
        <f t="shared" si="19"/>
        <v>0</v>
      </c>
      <c r="M467" s="30"/>
      <c r="N467" s="12" t="str">
        <f t="shared" si="18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0"/>
        <v/>
      </c>
      <c r="L468" s="10">
        <f t="shared" si="19"/>
        <v>0</v>
      </c>
      <c r="M468" s="30"/>
      <c r="N468" s="12" t="str">
        <f t="shared" si="18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0"/>
        <v/>
      </c>
      <c r="L469" s="10">
        <f t="shared" si="19"/>
        <v>0</v>
      </c>
      <c r="M469" s="30"/>
      <c r="N469" s="12" t="str">
        <f t="shared" si="18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0"/>
        <v/>
      </c>
      <c r="L470" s="10">
        <f t="shared" si="19"/>
        <v>0</v>
      </c>
      <c r="M470" s="30"/>
      <c r="N470" s="12" t="str">
        <f t="shared" si="18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0"/>
        <v/>
      </c>
      <c r="L471" s="10">
        <f t="shared" si="19"/>
        <v>0</v>
      </c>
      <c r="M471" s="30"/>
      <c r="N471" s="12" t="str">
        <f t="shared" si="18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0"/>
        <v/>
      </c>
      <c r="L472" s="10">
        <f t="shared" si="19"/>
        <v>0</v>
      </c>
      <c r="M472" s="30"/>
      <c r="N472" s="12" t="str">
        <f t="shared" si="18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0"/>
        <v/>
      </c>
      <c r="L473" s="10">
        <f t="shared" si="19"/>
        <v>0</v>
      </c>
      <c r="M473" s="30"/>
      <c r="N473" s="12" t="str">
        <f t="shared" si="18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0"/>
        <v/>
      </c>
      <c r="L474" s="10">
        <f t="shared" si="19"/>
        <v>0</v>
      </c>
      <c r="M474" s="30"/>
      <c r="N474" s="12" t="str">
        <f t="shared" si="18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0"/>
        <v/>
      </c>
      <c r="L475" s="10">
        <f t="shared" si="19"/>
        <v>0</v>
      </c>
      <c r="M475" s="30"/>
      <c r="N475" s="12" t="str">
        <f t="shared" si="18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0"/>
        <v/>
      </c>
      <c r="L476" s="10">
        <f t="shared" si="19"/>
        <v>0</v>
      </c>
      <c r="M476" s="30"/>
      <c r="N476" s="12" t="str">
        <f t="shared" si="18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0"/>
        <v/>
      </c>
      <c r="L477" s="10">
        <f t="shared" si="19"/>
        <v>0</v>
      </c>
      <c r="M477" s="30"/>
      <c r="N477" s="12" t="str">
        <f t="shared" si="18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0"/>
        <v/>
      </c>
      <c r="L478" s="10">
        <f t="shared" si="19"/>
        <v>0</v>
      </c>
      <c r="M478" s="30"/>
      <c r="N478" s="12" t="str">
        <f t="shared" si="18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0"/>
        <v/>
      </c>
      <c r="L479" s="10">
        <f t="shared" si="19"/>
        <v>0</v>
      </c>
      <c r="M479" s="30"/>
      <c r="N479" s="12" t="str">
        <f t="shared" si="18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0"/>
        <v/>
      </c>
      <c r="L480" s="10">
        <f t="shared" si="19"/>
        <v>0</v>
      </c>
      <c r="M480" s="30"/>
      <c r="N480" s="12" t="str">
        <f t="shared" si="18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0"/>
        <v/>
      </c>
      <c r="L481" s="10">
        <f t="shared" si="19"/>
        <v>0</v>
      </c>
      <c r="M481" s="30"/>
      <c r="N481" s="12" t="str">
        <f t="shared" si="18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0"/>
        <v/>
      </c>
      <c r="L482" s="10">
        <f t="shared" si="19"/>
        <v>0</v>
      </c>
      <c r="M482" s="30"/>
      <c r="N482" s="12" t="str">
        <f t="shared" si="18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0"/>
        <v/>
      </c>
      <c r="L483" s="10">
        <f t="shared" si="19"/>
        <v>0</v>
      </c>
      <c r="M483" s="30"/>
      <c r="N483" s="12" t="str">
        <f t="shared" si="18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0"/>
        <v/>
      </c>
      <c r="L484" s="10">
        <f t="shared" si="19"/>
        <v>0</v>
      </c>
      <c r="M484" s="30"/>
      <c r="N484" s="12" t="str">
        <f t="shared" ref="N484:N492" si="21">IF(M484=0,"",M484-L484)</f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0"/>
        <v/>
      </c>
      <c r="L485" s="10">
        <f t="shared" si="19"/>
        <v>0</v>
      </c>
      <c r="M485" s="30"/>
      <c r="N485" s="12" t="str">
        <f t="shared" si="21"/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0"/>
        <v/>
      </c>
      <c r="L486" s="10">
        <f t="shared" si="19"/>
        <v>0</v>
      </c>
      <c r="M486" s="30"/>
      <c r="N486" s="12" t="str">
        <f t="shared" si="21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0"/>
        <v/>
      </c>
      <c r="L487" s="10">
        <f t="shared" si="19"/>
        <v>0</v>
      </c>
      <c r="M487" s="30"/>
      <c r="N487" s="12" t="str">
        <f t="shared" si="21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0"/>
        <v/>
      </c>
      <c r="L488" s="10">
        <f t="shared" si="19"/>
        <v>0</v>
      </c>
      <c r="M488" s="30"/>
      <c r="N488" s="12" t="str">
        <f t="shared" si="21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0"/>
        <v/>
      </c>
      <c r="L489" s="10">
        <f t="shared" si="19"/>
        <v>0</v>
      </c>
      <c r="M489" s="30"/>
      <c r="N489" s="12" t="str">
        <f t="shared" si="21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0"/>
        <v/>
      </c>
      <c r="L490" s="10">
        <f t="shared" si="19"/>
        <v>0</v>
      </c>
      <c r="M490" s="30"/>
      <c r="N490" s="12" t="str">
        <f t="shared" si="21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0"/>
        <v/>
      </c>
      <c r="L491" s="10">
        <f t="shared" si="19"/>
        <v>0</v>
      </c>
      <c r="M491" s="30"/>
      <c r="N491" s="12" t="str">
        <f t="shared" si="21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0"/>
        <v/>
      </c>
      <c r="L492" s="10">
        <f t="shared" si="19"/>
        <v>0</v>
      </c>
      <c r="M492" s="30"/>
      <c r="N492" s="58" t="str">
        <f t="shared" si="21"/>
        <v/>
      </c>
    </row>
  </sheetData>
  <mergeCells count="19">
    <mergeCell ref="A1:N1"/>
    <mergeCell ref="A2:N2"/>
    <mergeCell ref="A3:N3"/>
    <mergeCell ref="A4:C5"/>
    <mergeCell ref="D4:I5"/>
    <mergeCell ref="L4:N5"/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</mergeCells>
  <dataValidations count="1">
    <dataValidation type="list" allowBlank="1" showInputMessage="1" showErrorMessage="1" sqref="D88 D97:D98 D110 D113 D118 D120 D123 D132 D101:D102 D172 D175:D176 D190 C207:D207 D209:D214 D79:D80 C31:D31 D178:D180 D182:D184 D187:D188 D193 D202 D205 D45:D48 D218:D221 D223 D225 D250 D227:D229 D232 D238:D239 D248 D253 D260 D270 D274 D278 D296 D288 D301 C272:C304 D308:D309 D311 C208:C270 C306:C492 C32:C49 D57 D73:D76 C51:C206 C23:D23 D26:D29 C10:D16 D33:D38 D18:D21 C17:C22 C24:C30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Rodrigo Abreu de Souza</cp:lastModifiedBy>
  <dcterms:created xsi:type="dcterms:W3CDTF">2023-09-21T15:51:37Z</dcterms:created>
  <dcterms:modified xsi:type="dcterms:W3CDTF">2024-01-02T18:54:17Z</dcterms:modified>
</cp:coreProperties>
</file>